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iorgio\Documents\FGI\2020\ordini di lavoro\"/>
    </mc:Choice>
  </mc:AlternateContent>
  <xr:revisionPtr revIDLastSave="0" documentId="8_{48F7C585-EE91-45F8-B1CE-24961876E9D1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AMPIONATI A-B" sheetId="1" r:id="rId1"/>
    <sheet name="ORARI e ODL con squadre" sheetId="6" r:id="rId2"/>
    <sheet name="ORARI e ODL" sheetId="4" r:id="rId3"/>
    <sheet name="CLASSIFICHE PARTENZA" sheetId="3" r:id="rId4"/>
    <sheet name="  PROVE Venerdì ORARI" sheetId="5" r:id="rId5"/>
    <sheet name="Foglio1" sheetId="7" r:id="rId6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6" l="1"/>
  <c r="F15" i="6"/>
  <c r="F10" i="6"/>
  <c r="D15" i="6"/>
  <c r="D10" i="6"/>
  <c r="N15" i="6"/>
  <c r="N10" i="6"/>
  <c r="L15" i="6"/>
  <c r="L10" i="6"/>
  <c r="J15" i="6"/>
  <c r="J10" i="6"/>
  <c r="H15" i="6"/>
  <c r="H16" i="6"/>
  <c r="F21" i="6"/>
  <c r="F16" i="6"/>
  <c r="D21" i="6"/>
  <c r="J18" i="6"/>
  <c r="D16" i="6"/>
  <c r="F17" i="6"/>
  <c r="N16" i="6"/>
  <c r="L21" i="6"/>
  <c r="L16" i="6"/>
  <c r="J21" i="6"/>
  <c r="J16" i="6"/>
  <c r="H21" i="6"/>
  <c r="J13" i="5"/>
  <c r="J12" i="5"/>
  <c r="J11" i="5"/>
  <c r="J10" i="5"/>
  <c r="J9" i="5"/>
  <c r="J8" i="5"/>
  <c r="J7" i="5"/>
  <c r="J6" i="5"/>
  <c r="J24" i="5"/>
  <c r="J23" i="5"/>
  <c r="J22" i="5"/>
  <c r="J21" i="5"/>
  <c r="J20" i="5"/>
  <c r="J19" i="5"/>
  <c r="J18" i="5"/>
  <c r="J17" i="5"/>
  <c r="J35" i="5"/>
  <c r="J34" i="5"/>
  <c r="J33" i="5"/>
  <c r="J32" i="5"/>
  <c r="J31" i="5"/>
  <c r="J30" i="5"/>
  <c r="J29" i="5"/>
  <c r="J28" i="5"/>
  <c r="D13" i="5"/>
  <c r="D12" i="5"/>
  <c r="D11" i="5"/>
  <c r="D10" i="5"/>
  <c r="D9" i="5"/>
  <c r="D8" i="5"/>
  <c r="D7" i="5"/>
  <c r="D6" i="5"/>
  <c r="D24" i="5"/>
  <c r="D23" i="5"/>
  <c r="D22" i="5"/>
  <c r="D21" i="5"/>
  <c r="D20" i="5"/>
  <c r="D19" i="5"/>
  <c r="D18" i="5"/>
  <c r="D17" i="5"/>
  <c r="D35" i="5"/>
  <c r="D34" i="5"/>
  <c r="D33" i="5"/>
  <c r="D32" i="5"/>
  <c r="D31" i="5"/>
  <c r="D30" i="5"/>
  <c r="D29" i="5"/>
  <c r="D28" i="5"/>
  <c r="D36" i="6"/>
  <c r="N41" i="6"/>
  <c r="G54" i="6"/>
  <c r="C56" i="6"/>
  <c r="I10" i="6"/>
  <c r="G13" i="6"/>
  <c r="G10" i="6"/>
  <c r="C12" i="6"/>
  <c r="E10" i="6"/>
  <c r="C13" i="6"/>
  <c r="C10" i="6"/>
  <c r="G12" i="6"/>
  <c r="I14" i="6"/>
  <c r="E16" i="6"/>
  <c r="G14" i="6"/>
  <c r="E17" i="6"/>
  <c r="E14" i="6"/>
  <c r="C17" i="6"/>
  <c r="C14" i="6"/>
  <c r="I17" i="6"/>
  <c r="I18" i="6"/>
  <c r="G21" i="6"/>
  <c r="G18" i="6"/>
  <c r="I19" i="6"/>
  <c r="E18" i="6"/>
  <c r="C21" i="6"/>
  <c r="C18" i="6"/>
  <c r="G20" i="6"/>
  <c r="H30" i="6"/>
  <c r="J31" i="6"/>
  <c r="F30" i="6"/>
  <c r="D35" i="6"/>
  <c r="D30" i="6"/>
  <c r="N35" i="6"/>
  <c r="N30" i="6"/>
  <c r="F32" i="6"/>
  <c r="L30" i="6"/>
  <c r="J35" i="6"/>
  <c r="J30" i="6"/>
  <c r="F34" i="6"/>
  <c r="H36" i="6"/>
  <c r="N39" i="6"/>
  <c r="F36" i="6"/>
  <c r="L39" i="6"/>
  <c r="N36" i="6"/>
  <c r="J40" i="6"/>
  <c r="L36" i="6"/>
  <c r="J41" i="6"/>
  <c r="J36" i="6"/>
  <c r="H41" i="6"/>
  <c r="I30" i="6"/>
  <c r="G33" i="6"/>
  <c r="G30" i="6"/>
  <c r="C32" i="6"/>
  <c r="E30" i="6"/>
  <c r="C33" i="6"/>
  <c r="C30" i="6"/>
  <c r="E31" i="6"/>
  <c r="I34" i="6"/>
  <c r="G37" i="6"/>
  <c r="G34" i="6"/>
  <c r="E37" i="6"/>
  <c r="E34" i="6"/>
  <c r="G35" i="6"/>
  <c r="C34" i="6"/>
  <c r="I37" i="6"/>
  <c r="I38" i="6"/>
  <c r="G41" i="6"/>
  <c r="G38" i="6"/>
  <c r="C40" i="6"/>
  <c r="E38" i="6"/>
  <c r="C41" i="6"/>
  <c r="C38" i="6"/>
  <c r="E39" i="6"/>
  <c r="H50" i="6"/>
  <c r="F55" i="6"/>
  <c r="F50" i="6"/>
  <c r="L53" i="6"/>
  <c r="D50" i="6"/>
  <c r="L54" i="6"/>
  <c r="N50" i="6"/>
  <c r="J54" i="6"/>
  <c r="L50" i="6"/>
  <c r="N51" i="6"/>
  <c r="J50" i="6"/>
  <c r="H55" i="6"/>
  <c r="H56" i="6"/>
  <c r="N59" i="6"/>
  <c r="F56" i="6"/>
  <c r="L59" i="6"/>
  <c r="D56" i="6"/>
  <c r="N61" i="6"/>
  <c r="N56" i="6"/>
  <c r="F58" i="6"/>
  <c r="L56" i="6"/>
  <c r="J61" i="6"/>
  <c r="J56" i="6"/>
  <c r="F60" i="6"/>
  <c r="I50" i="6"/>
  <c r="E52" i="6"/>
  <c r="G50" i="6"/>
  <c r="E53" i="6"/>
  <c r="E50" i="6"/>
  <c r="C53" i="6"/>
  <c r="C50" i="6"/>
  <c r="I53" i="6"/>
  <c r="I54" i="6"/>
  <c r="C55" i="6"/>
  <c r="E54" i="6"/>
  <c r="C57" i="6"/>
  <c r="C54" i="6"/>
  <c r="I57" i="6"/>
  <c r="I58" i="6"/>
  <c r="G61" i="6"/>
  <c r="G58" i="6"/>
  <c r="C60" i="6"/>
  <c r="E58" i="6"/>
  <c r="C61" i="6"/>
  <c r="C58" i="6"/>
  <c r="G60" i="6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I61" i="6"/>
  <c r="E59" i="6"/>
  <c r="E56" i="6"/>
  <c r="J51" i="6"/>
  <c r="G57" i="6"/>
  <c r="L52" i="6"/>
  <c r="N53" i="6"/>
  <c r="D54" i="6"/>
  <c r="I39" i="6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J19" i="6"/>
  <c r="H37" i="6"/>
  <c r="I60" i="6"/>
  <c r="D55" i="6"/>
  <c r="J57" i="6"/>
  <c r="D60" i="6"/>
  <c r="D52" i="6"/>
  <c r="L58" i="6"/>
  <c r="F61" i="6"/>
  <c r="J58" i="6"/>
  <c r="D61" i="6"/>
  <c r="J59" i="6"/>
  <c r="F59" i="6"/>
  <c r="D34" i="6"/>
  <c r="L32" i="6"/>
  <c r="F35" i="6"/>
  <c r="L33" i="6"/>
  <c r="F41" i="6"/>
  <c r="J37" i="6"/>
  <c r="D40" i="6"/>
  <c r="D41" i="6"/>
  <c r="D37" i="6"/>
  <c r="F38" i="6"/>
  <c r="H39" i="6"/>
  <c r="L20" i="6"/>
  <c r="N21" i="6"/>
  <c r="H18" i="6"/>
  <c r="C35" i="6"/>
  <c r="G40" i="6"/>
  <c r="I41" i="6"/>
  <c r="E60" i="6"/>
  <c r="I59" i="6"/>
  <c r="G59" i="6"/>
  <c r="H59" i="6"/>
  <c r="L61" i="6"/>
  <c r="J60" i="6"/>
  <c r="D57" i="6"/>
  <c r="C31" i="6"/>
  <c r="I33" i="6"/>
  <c r="I35" i="6"/>
  <c r="C36" i="6"/>
  <c r="C39" i="6"/>
  <c r="H61" i="6"/>
  <c r="L57" i="6"/>
  <c r="H52" i="6"/>
  <c r="L55" i="6"/>
  <c r="N38" i="6"/>
  <c r="H32" i="6"/>
  <c r="I15" i="6"/>
  <c r="J32" i="6"/>
  <c r="N55" i="6"/>
  <c r="I36" i="6"/>
  <c r="H31" i="6"/>
  <c r="H53" i="6"/>
  <c r="E35" i="6"/>
  <c r="C59" i="6"/>
  <c r="F51" i="6"/>
  <c r="N58" i="6"/>
  <c r="G36" i="6"/>
  <c r="N34" i="6"/>
  <c r="F52" i="6"/>
  <c r="C16" i="6"/>
  <c r="C37" i="6"/>
  <c r="H12" i="6"/>
  <c r="J13" i="6"/>
  <c r="L14" i="6"/>
  <c r="F11" i="6"/>
  <c r="N12" i="6"/>
  <c r="F18" i="6"/>
  <c r="L38" i="6"/>
  <c r="L35" i="6"/>
  <c r="D31" i="6"/>
  <c r="L34" i="6"/>
  <c r="N33" i="6"/>
  <c r="F31" i="6"/>
  <c r="J33" i="6"/>
  <c r="J34" i="6"/>
  <c r="H33" i="6"/>
  <c r="D32" i="6"/>
  <c r="H34" i="6"/>
  <c r="N32" i="6"/>
  <c r="H35" i="6"/>
  <c r="D33" i="6"/>
  <c r="L31" i="6"/>
  <c r="J38" i="6"/>
  <c r="N40" i="6"/>
  <c r="J39" i="6"/>
  <c r="L40" i="6"/>
  <c r="F37" i="6"/>
  <c r="H38" i="6"/>
  <c r="L41" i="6"/>
  <c r="H40" i="6"/>
  <c r="F39" i="6"/>
  <c r="D38" i="6"/>
  <c r="N37" i="6"/>
  <c r="D39" i="6"/>
  <c r="L37" i="6"/>
  <c r="F40" i="6"/>
  <c r="J53" i="6"/>
  <c r="D51" i="6"/>
  <c r="H54" i="6"/>
  <c r="F53" i="6"/>
  <c r="J55" i="6"/>
  <c r="N52" i="6"/>
  <c r="L51" i="6"/>
  <c r="F54" i="6"/>
  <c r="D53" i="6"/>
  <c r="F57" i="6"/>
  <c r="H58" i="6"/>
  <c r="L60" i="6"/>
  <c r="H60" i="6"/>
  <c r="D58" i="6"/>
  <c r="E12" i="6"/>
  <c r="C11" i="6"/>
  <c r="I12" i="6"/>
  <c r="I11" i="6"/>
  <c r="E13" i="6"/>
  <c r="G11" i="6"/>
  <c r="I13" i="6"/>
  <c r="E11" i="6"/>
  <c r="G17" i="6"/>
  <c r="C15" i="6"/>
  <c r="G15" i="6"/>
  <c r="I16" i="6"/>
  <c r="E15" i="6"/>
  <c r="G16" i="6"/>
  <c r="E20" i="6"/>
  <c r="C19" i="6"/>
  <c r="C20" i="6"/>
  <c r="E21" i="6"/>
  <c r="I20" i="6"/>
  <c r="G19" i="6"/>
  <c r="E32" i="6"/>
  <c r="I31" i="6"/>
  <c r="E33" i="6"/>
  <c r="I32" i="6"/>
  <c r="G31" i="6"/>
  <c r="E36" i="6"/>
  <c r="E41" i="6"/>
  <c r="G39" i="6"/>
  <c r="I40" i="6"/>
  <c r="C51" i="6"/>
  <c r="G53" i="6"/>
  <c r="I51" i="6"/>
  <c r="C52" i="6"/>
  <c r="G52" i="6"/>
  <c r="G56" i="6"/>
  <c r="E55" i="6"/>
  <c r="I55" i="6"/>
  <c r="E57" i="6"/>
  <c r="D11" i="6"/>
  <c r="N18" i="6"/>
  <c r="L18" i="6"/>
  <c r="H13" i="6"/>
  <c r="J12" i="6"/>
  <c r="N11" i="6"/>
  <c r="F13" i="6"/>
  <c r="L12" i="6"/>
  <c r="N14" i="6"/>
  <c r="F12" i="6"/>
  <c r="J14" i="6"/>
  <c r="D12" i="6"/>
  <c r="H14" i="6"/>
  <c r="F14" i="6"/>
  <c r="D20" i="6"/>
  <c r="N20" i="6"/>
  <c r="J20" i="6"/>
  <c r="D18" i="6"/>
  <c r="F20" i="6"/>
  <c r="I21" i="6"/>
  <c r="E19" i="6"/>
  <c r="F33" i="6"/>
  <c r="N31" i="6"/>
  <c r="J52" i="6"/>
  <c r="H51" i="6"/>
  <c r="N54" i="6"/>
  <c r="N60" i="6"/>
  <c r="H57" i="6"/>
  <c r="D59" i="6"/>
  <c r="G32" i="6"/>
  <c r="I52" i="6"/>
  <c r="E51" i="6"/>
  <c r="I56" i="6"/>
  <c r="G55" i="6"/>
  <c r="E61" i="6"/>
  <c r="G51" i="6"/>
  <c r="N57" i="6"/>
  <c r="H20" i="6"/>
  <c r="H17" i="6"/>
  <c r="L19" i="6"/>
  <c r="J17" i="6"/>
  <c r="N19" i="6"/>
  <c r="L11" i="6"/>
  <c r="D13" i="6"/>
  <c r="D14" i="6"/>
  <c r="L17" i="6"/>
  <c r="D19" i="6"/>
  <c r="N17" i="6"/>
  <c r="F19" i="6"/>
  <c r="D17" i="6"/>
  <c r="H19" i="6"/>
  <c r="H11" i="6"/>
  <c r="L13" i="6"/>
  <c r="J11" i="6"/>
  <c r="N13" i="6"/>
  <c r="E40" i="6"/>
</calcChain>
</file>

<file path=xl/sharedStrings.xml><?xml version="1.0" encoding="utf-8"?>
<sst xmlns="http://schemas.openxmlformats.org/spreadsheetml/2006/main" count="978" uniqueCount="245">
  <si>
    <t>MASCHILE</t>
  </si>
  <si>
    <t>FEMMINILE</t>
  </si>
  <si>
    <t>1^ ROT</t>
  </si>
  <si>
    <t>2^ ROT</t>
  </si>
  <si>
    <t>3^ ROT</t>
  </si>
  <si>
    <t>4^ ROT</t>
  </si>
  <si>
    <t>5^ ROT</t>
  </si>
  <si>
    <t>6^ ROT</t>
  </si>
  <si>
    <t>Cambio attrezzo</t>
  </si>
  <si>
    <t>Gara</t>
  </si>
  <si>
    <t>2'</t>
  </si>
  <si>
    <t>8'</t>
  </si>
  <si>
    <t>12'</t>
  </si>
  <si>
    <t>Termine di:</t>
  </si>
  <si>
    <t>Durata</t>
  </si>
  <si>
    <t>ENTRANO IN CAMPO GARA 6 SQUADRE MASCHILI + 4 SQUADRE FEMMINILI</t>
  </si>
  <si>
    <t>LE SQUADRE HANNO 8' DI RISCALDAMENTO ALL'ATTREZZO ED A SEGUIRE GARA A QUELL'ATTREZZO E POI CAMBIO ATTREZZO.</t>
  </si>
  <si>
    <t>DOPO LA 4^ ROTAZIONE LE 4 SQUADRE FEMMINILI ESCONO E SUBENTRANO ALTRE 4 SQUADRE FEMMINILI.</t>
  </si>
  <si>
    <t>DOPO LA 6^ ROTAZIONE LE 6 SQUADRE MASCHILI ESCONO E SUBENTRANO ALTRE 6 SQUADRE MASCHILI.</t>
  </si>
  <si>
    <t>DOPO LA 4^ ROTAZIONE DEL SECONDO GRUPPO DI SQUADRE FEMMINILI LE 4 SQUADRE FEMMINILI ESCONO E SUBENTRANO ALTRE 4 SQUADRE FEMMINILI.</t>
  </si>
  <si>
    <t>DOPO LA 6^ ROTAZIONE DEL SECONDO GRUPPO DI SQUADRE MASCHILI E LA 4^ ROTAZIONE DEL TERZO GRUPPO DI SQUADRE FEMMINILI PAUSA PRANZO PER I GIUDICI.</t>
  </si>
  <si>
    <t>ENTRATA SUL CAMPO GARA MATTINA ORE 9,30</t>
  </si>
  <si>
    <t>ENTRATA SUL CAMPO GARA POMERIGGIO ORE 14,30</t>
  </si>
  <si>
    <t>PRANZO</t>
  </si>
  <si>
    <t>DOPO LA 6^ ROTAZIONE DEL SECONDO GRUPPO DI SQUADRE MASCHILI E LA 4^ ROTAZIONE DEL TERZO GRUPPO DI SQUADRE FEMMINILI TERMINE GARA E PREMIAZIONI</t>
  </si>
  <si>
    <t>WARM UP</t>
  </si>
  <si>
    <t>DOPO LA 4^ ROTAZIONE DEL PRIMO GRUPPO DI SQUADRE FEMMINILI LE 4 SQUADRE FEMMINILI ESCONO E SUBENTRANO ALTRE 4 SQUADRE FEMMINILI.</t>
  </si>
  <si>
    <t>DOPO LA 6^ ROTAZIONE DEL PRIMO GRUPPO DI SQUADRE MASCHILI LE 6 SQUADRE MASCHILI ESCONO E SUBENTRANO ALTRE 6 SQUADRE MASCHILI.</t>
  </si>
  <si>
    <t>BRIXIA</t>
  </si>
  <si>
    <t>FORZA E VIRTU'</t>
  </si>
  <si>
    <t>ARTISTICA 81</t>
  </si>
  <si>
    <t>VOLTEGGIO</t>
  </si>
  <si>
    <t>PARALLELE</t>
  </si>
  <si>
    <t>TRAVE</t>
  </si>
  <si>
    <t>CORPO LIBERO</t>
  </si>
  <si>
    <t>JUVENTUS NOVA</t>
  </si>
  <si>
    <t>GHISLANZONI</t>
  </si>
  <si>
    <t>BIANCOVERDE</t>
  </si>
  <si>
    <t>VICTORIA</t>
  </si>
  <si>
    <t>gaf</t>
  </si>
  <si>
    <t>gam</t>
  </si>
  <si>
    <t>classifica A</t>
  </si>
  <si>
    <t>ESTATE 83</t>
  </si>
  <si>
    <t>PRO LISSONE</t>
  </si>
  <si>
    <t>ADESSO SPORT</t>
  </si>
  <si>
    <t>SPES</t>
  </si>
  <si>
    <t>PRO CARATE</t>
  </si>
  <si>
    <t>LA COSTANZA</t>
  </si>
  <si>
    <t>PRO PATRIA BUSTESE</t>
  </si>
  <si>
    <t>VIRTUS PASQUALETTI</t>
  </si>
  <si>
    <t>classifica B</t>
  </si>
  <si>
    <t>GIOVANILE ANCONA</t>
  </si>
  <si>
    <t>EUR</t>
  </si>
  <si>
    <t>LIVORNESE</t>
  </si>
  <si>
    <t>ROMA 70</t>
  </si>
  <si>
    <t>ARES</t>
  </si>
  <si>
    <t>UDINESE</t>
  </si>
  <si>
    <t>CAVALLO MANIGLIE</t>
  </si>
  <si>
    <t>ANELLI</t>
  </si>
  <si>
    <t>SBARRA</t>
  </si>
  <si>
    <t xml:space="preserve">CAMPIONATI DI SERIE A e B </t>
  </si>
  <si>
    <t>TUTTO IL RISCALDAMENTO SI EFFETTUERA' NELLA SALA DI ALLENAMENTO</t>
  </si>
  <si>
    <t>GARA SERIE B VENERDI'</t>
  </si>
  <si>
    <t xml:space="preserve"> </t>
  </si>
  <si>
    <t xml:space="preserve">TRAVE </t>
  </si>
  <si>
    <t>1^</t>
  </si>
  <si>
    <t>2^</t>
  </si>
  <si>
    <t>3^</t>
  </si>
  <si>
    <t>4^</t>
  </si>
  <si>
    <t>5^</t>
  </si>
  <si>
    <t>6^</t>
  </si>
  <si>
    <t>8^</t>
  </si>
  <si>
    <t>7^</t>
  </si>
  <si>
    <t>9^</t>
  </si>
  <si>
    <t>10^</t>
  </si>
  <si>
    <t>11^</t>
  </si>
  <si>
    <t>12^</t>
  </si>
  <si>
    <t xml:space="preserve">Riscaldamento Generale  15.00 - 15.50    </t>
  </si>
  <si>
    <t>16.00</t>
  </si>
  <si>
    <t>16.24</t>
  </si>
  <si>
    <t>16.22</t>
  </si>
  <si>
    <t>16.44</t>
  </si>
  <si>
    <t>17.06</t>
  </si>
  <si>
    <t>17.28</t>
  </si>
  <si>
    <t>17.50</t>
  </si>
  <si>
    <t>16.02</t>
  </si>
  <si>
    <t>16.46</t>
  </si>
  <si>
    <t>17.08</t>
  </si>
  <si>
    <t>17.30</t>
  </si>
  <si>
    <t>17.52</t>
  </si>
  <si>
    <t>18.14</t>
  </si>
  <si>
    <t>18.36</t>
  </si>
  <si>
    <t>18.58</t>
  </si>
  <si>
    <t>19.20</t>
  </si>
  <si>
    <t>19.42</t>
  </si>
  <si>
    <t>20.04</t>
  </si>
  <si>
    <t xml:space="preserve">Riscaldamento Generale  8.30 - 9.20    </t>
  </si>
  <si>
    <t>9.32</t>
  </si>
  <si>
    <t>9.54</t>
  </si>
  <si>
    <t>13.34</t>
  </si>
  <si>
    <t>13.12</t>
  </si>
  <si>
    <t>12.50</t>
  </si>
  <si>
    <t>12.28</t>
  </si>
  <si>
    <t>12.06</t>
  </si>
  <si>
    <t>11.44</t>
  </si>
  <si>
    <t>11.22</t>
  </si>
  <si>
    <t>11.00</t>
  </si>
  <si>
    <t>10.38</t>
  </si>
  <si>
    <t>10.16</t>
  </si>
  <si>
    <t xml:space="preserve">Riscaldamento Generale  13.30 - 14.20    </t>
  </si>
  <si>
    <t>14.32</t>
  </si>
  <si>
    <t>14.54</t>
  </si>
  <si>
    <t>15.16</t>
  </si>
  <si>
    <t>15.38</t>
  </si>
  <si>
    <t>18.12</t>
  </si>
  <si>
    <t>18.34</t>
  </si>
  <si>
    <t>N° d'ordine</t>
  </si>
  <si>
    <t>1° Turno</t>
  </si>
  <si>
    <t>2° Turno</t>
  </si>
  <si>
    <t>3° Turno</t>
  </si>
  <si>
    <t>4° Turno</t>
  </si>
  <si>
    <t>C.LIBERO</t>
  </si>
  <si>
    <t>Riscaldamento guidato agli attrezzi: 13.50 - 15.30 (25 min. per attrezzo)</t>
  </si>
  <si>
    <t>Riscaldamento guidato agli attrezzi: 11.50 - 13.30 (25 min. per attrezzo)</t>
  </si>
  <si>
    <t>Riscaldamento guidato agli attrezzi: 9.50-11.30 (25 min. per attrezzo)</t>
  </si>
  <si>
    <t>Riscaldamento Generale GRUPPO 1     09.30 - 9.50</t>
  </si>
  <si>
    <t>Riscaldamento Generale   GRUPPO 2        11.30- 11.50</t>
  </si>
  <si>
    <t>13^</t>
  </si>
  <si>
    <t>14^</t>
  </si>
  <si>
    <t>15^</t>
  </si>
  <si>
    <t>16^</t>
  </si>
  <si>
    <t>17^</t>
  </si>
  <si>
    <t>18^</t>
  </si>
  <si>
    <t>19^</t>
  </si>
  <si>
    <t>20^</t>
  </si>
  <si>
    <t>21^</t>
  </si>
  <si>
    <t>22^</t>
  </si>
  <si>
    <t>23^</t>
  </si>
  <si>
    <t>24^</t>
  </si>
  <si>
    <t>CAMPIONATO SERIE B 2018 FORMAT PER LE GARE GAM - GAF</t>
  </si>
  <si>
    <t>ENTRATA SUL CAMPO GARA POMERIGGIO ORE 16,00</t>
  </si>
  <si>
    <t>TUTTO IL RISCALDAMENTO SI EFFETTUERA' NELLA SALA DI WARM UP</t>
  </si>
  <si>
    <t>ENTRATA SQUADRE 16.00</t>
  </si>
  <si>
    <t>ENTRATA SQUADRE 09.30</t>
  </si>
  <si>
    <t>ENTRATA SQUADRE 14.30</t>
  </si>
  <si>
    <t xml:space="preserve">Riscaldamento guidato al CORPO LIBERO: 9.50-11.30 </t>
  </si>
  <si>
    <t>9.50 - 10.15</t>
  </si>
  <si>
    <t>10.15 - 10.40</t>
  </si>
  <si>
    <t>10.40 - 11.05</t>
  </si>
  <si>
    <t>11.05 - 11.30</t>
  </si>
  <si>
    <t xml:space="preserve">Riscaldamento guidato al CORPO LIBERO: 11.50-13.30 </t>
  </si>
  <si>
    <t>11.50 - 12.15</t>
  </si>
  <si>
    <t>12.15 - 12.40</t>
  </si>
  <si>
    <t>12.40 - 13.05</t>
  </si>
  <si>
    <t>13.05 - 13.30</t>
  </si>
  <si>
    <t xml:space="preserve">Riscaldamento guidato al CORPO LIBERO: 13.50-15.30 </t>
  </si>
  <si>
    <t>13.50 - 14.15</t>
  </si>
  <si>
    <t>14.15 - 14.40</t>
  </si>
  <si>
    <t>14.40 - 15.05</t>
  </si>
  <si>
    <t>15.05 - 15.30</t>
  </si>
  <si>
    <t>Riscaldamento Generale GRUPPO 3              13.30 - 13.50</t>
  </si>
  <si>
    <t>INVICTUS</t>
  </si>
  <si>
    <t>GINN SALERNO</t>
  </si>
  <si>
    <t>JUNIOR 2000</t>
  </si>
  <si>
    <t>GINN CIVITAVECCHIA</t>
  </si>
  <si>
    <t>LIBERTAS VERCELLI</t>
  </si>
  <si>
    <t>Prove Generali del Venerdì serie A GAF</t>
  </si>
  <si>
    <t>Prove Generali del Venerdì serie A GAM</t>
  </si>
  <si>
    <t xml:space="preserve">  </t>
  </si>
  <si>
    <t>1° giro</t>
  </si>
  <si>
    <t>2° giro</t>
  </si>
  <si>
    <t>3° giro</t>
  </si>
  <si>
    <t>4° giro</t>
  </si>
  <si>
    <t>5° giro</t>
  </si>
  <si>
    <t>6° giro</t>
  </si>
  <si>
    <t>7° giro</t>
  </si>
  <si>
    <t>8° giro</t>
  </si>
  <si>
    <t>9° giro</t>
  </si>
  <si>
    <t>10° giro</t>
  </si>
  <si>
    <t>11° giro</t>
  </si>
  <si>
    <t>12° giro</t>
  </si>
  <si>
    <t>1° Gruppo Maschile</t>
  </si>
  <si>
    <t>1° Gruppo Femminile</t>
  </si>
  <si>
    <t>2° Gruppo Maschile</t>
  </si>
  <si>
    <t>2° Gruppo Femminile</t>
  </si>
  <si>
    <t>3° Gruppo Femminile</t>
  </si>
  <si>
    <t>1° giro attrezzi</t>
  </si>
  <si>
    <t>2° giro attrezzi</t>
  </si>
  <si>
    <t>3° giro attrezzi</t>
  </si>
  <si>
    <t>4° giro attrezzi</t>
  </si>
  <si>
    <t>5° giro attrezzi</t>
  </si>
  <si>
    <t>6° giro attrezzi</t>
  </si>
  <si>
    <t>7° giro attrezzi</t>
  </si>
  <si>
    <t>8° giro attrezzi</t>
  </si>
  <si>
    <t>9° giro attrezzi</t>
  </si>
  <si>
    <t>10° giro attrezzi</t>
  </si>
  <si>
    <t>11° giro attrezzi</t>
  </si>
  <si>
    <t>12° giro attrezzi</t>
  </si>
  <si>
    <t>SERIE B VENERDI' (POMERIGGIO)</t>
  </si>
  <si>
    <t>CLASSIFICHE GARA 2</t>
  </si>
  <si>
    <t>A1</t>
  </si>
  <si>
    <t>A2</t>
  </si>
  <si>
    <t>GINN GIGLIO</t>
  </si>
  <si>
    <t>OLOS GYM 2000</t>
  </si>
  <si>
    <t>GINN ROMANA</t>
  </si>
  <si>
    <t>FRATELLANZA SAVONESE</t>
  </si>
  <si>
    <t>GINN MEDA</t>
  </si>
  <si>
    <t>GARA SERIE A1 SABATO</t>
  </si>
  <si>
    <t>GARA SERIE A2 SABATO</t>
  </si>
  <si>
    <t>CAMPIONATO SERIE A 2019 FORMAT PER LE GARE GAM - GAF</t>
  </si>
  <si>
    <t>12 SQUADRE  DI A2 GAREGGIANO AL MATTINO - 12 SQUADRE DI A1 GAREGGIANO AL POMERIGGIO</t>
  </si>
  <si>
    <t xml:space="preserve">SERIE A1 SABATO (POMERIGGIO) </t>
  </si>
  <si>
    <t>SERIE A2 SABATO (MATTINA)</t>
  </si>
  <si>
    <t>LA MARMORA</t>
  </si>
  <si>
    <t>POL CELLE</t>
  </si>
  <si>
    <t>IONICA GYM</t>
  </si>
  <si>
    <t>GAL LISSONE</t>
  </si>
  <si>
    <t>GINN DI TORINO</t>
  </si>
  <si>
    <t>WORDL SPORT ACADEMY</t>
  </si>
  <si>
    <t>CLASSIFICA A2</t>
  </si>
  <si>
    <t>GYM ROMAGNA</t>
  </si>
  <si>
    <t>GS AUDACE</t>
  </si>
  <si>
    <t>FANFULLA 1874</t>
  </si>
  <si>
    <t>GINN HEAVEN</t>
  </si>
  <si>
    <t>AUXILIUM</t>
  </si>
  <si>
    <t>GINN RICCIONE</t>
  </si>
  <si>
    <t>FORTITUDO SCHIO</t>
  </si>
  <si>
    <t>CAG NAPOLI</t>
  </si>
  <si>
    <t>CAMPANIA 2000</t>
  </si>
  <si>
    <t>GINN ROSIGNANO</t>
  </si>
  <si>
    <t>GINN GENZANO</t>
  </si>
  <si>
    <t>OLIMPIA AOSTA</t>
  </si>
  <si>
    <t>PG FERRARA</t>
  </si>
  <si>
    <t>ART BRESCIA</t>
  </si>
  <si>
    <t>PANARO</t>
  </si>
  <si>
    <t>SPORTING CLUB ROMA</t>
  </si>
  <si>
    <t>AURORA</t>
  </si>
  <si>
    <t>BLUKIPPE</t>
  </si>
  <si>
    <t>CUNEOGINNASTICA</t>
  </si>
  <si>
    <t>ARDOR</t>
  </si>
  <si>
    <t>FORTITUDO</t>
  </si>
  <si>
    <t>POL FINO MORNASCO</t>
  </si>
  <si>
    <t>GINN PAVESE</t>
  </si>
  <si>
    <t>GINN SAMPIETRINA</t>
  </si>
  <si>
    <t>CS BOLLATE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</si>
</sst>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b/>
      <sz val="11"/>
      <name val="Arial"/>
      <family val="2"/>
    </font>
    <font>
      <sz val="8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  "/>
    </font>
    <font>
      <sz val="10"/>
      <name val="Calibri   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1FF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47">
    <xf numFmtId="0" fontId="0" fillId="0" borderId="0" xfId="0"/>
    <xf numFmtId="20" fontId="0" fillId="0" borderId="0" xfId="0" applyNumberFormat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8" fillId="0" borderId="0" xfId="0" applyFont="1"/>
    <xf numFmtId="20" fontId="0" fillId="5" borderId="3" xfId="0" applyNumberFormat="1" applyFill="1" applyBorder="1" applyAlignment="1">
      <alignment horizontal="center" vertical="center"/>
    </xf>
    <xf numFmtId="22" fontId="0" fillId="5" borderId="0" xfId="0" applyNumberFormat="1" applyFill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2" fontId="10" fillId="0" borderId="8" xfId="0" applyNumberFormat="1" applyFont="1" applyBorder="1" applyAlignment="1">
      <alignment horizontal="center" vertical="center" wrapText="1"/>
    </xf>
    <xf numFmtId="22" fontId="10" fillId="0" borderId="9" xfId="0" applyNumberFormat="1" applyFont="1" applyBorder="1" applyAlignment="1">
      <alignment horizontal="center" vertical="center" wrapText="1"/>
    </xf>
    <xf numFmtId="22" fontId="10" fillId="0" borderId="1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11" fillId="0" borderId="0" xfId="0" applyFont="1"/>
    <xf numFmtId="0" fontId="0" fillId="0" borderId="18" xfId="0" applyBorder="1" applyAlignment="1">
      <alignment horizont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5" borderId="18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5" borderId="36" xfId="0" applyFont="1" applyFill="1" applyBorder="1"/>
    <xf numFmtId="0" fontId="20" fillId="5" borderId="45" xfId="0" applyFont="1" applyFill="1" applyBorder="1"/>
    <xf numFmtId="0" fontId="20" fillId="5" borderId="38" xfId="0" applyFont="1" applyFill="1" applyBorder="1"/>
    <xf numFmtId="0" fontId="20" fillId="5" borderId="9" xfId="0" applyFont="1" applyFill="1" applyBorder="1"/>
    <xf numFmtId="0" fontId="0" fillId="11" borderId="36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9" borderId="50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1" fillId="5" borderId="36" xfId="0" applyFont="1" applyFill="1" applyBorder="1"/>
    <xf numFmtId="0" fontId="1" fillId="5" borderId="45" xfId="0" applyFont="1" applyFill="1" applyBorder="1"/>
    <xf numFmtId="0" fontId="1" fillId="5" borderId="38" xfId="0" applyFont="1" applyFill="1" applyBorder="1"/>
    <xf numFmtId="0" fontId="1" fillId="5" borderId="9" xfId="0" applyFont="1" applyFill="1" applyBorder="1"/>
    <xf numFmtId="0" fontId="23" fillId="0" borderId="0" xfId="0" applyFont="1"/>
    <xf numFmtId="0" fontId="15" fillId="0" borderId="0" xfId="0" applyFont="1" applyAlignment="1">
      <alignment vertical="center"/>
    </xf>
    <xf numFmtId="0" fontId="25" fillId="11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11" borderId="44" xfId="0" applyFont="1" applyFill="1" applyBorder="1" applyAlignment="1">
      <alignment horizontal="center"/>
    </xf>
    <xf numFmtId="0" fontId="25" fillId="2" borderId="49" xfId="0" applyFont="1" applyFill="1" applyBorder="1" applyAlignment="1">
      <alignment horizontal="center"/>
    </xf>
    <xf numFmtId="0" fontId="25" fillId="2" borderId="57" xfId="0" applyFont="1" applyFill="1" applyBorder="1" applyAlignment="1">
      <alignment horizontal="center"/>
    </xf>
    <xf numFmtId="0" fontId="25" fillId="5" borderId="57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11" borderId="33" xfId="0" applyFont="1" applyFill="1" applyBorder="1" applyAlignment="1">
      <alignment horizontal="center"/>
    </xf>
    <xf numFmtId="0" fontId="25" fillId="2" borderId="43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5" borderId="18" xfId="0" applyFont="1" applyFill="1" applyBorder="1" applyAlignment="1">
      <alignment horizontal="center"/>
    </xf>
    <xf numFmtId="0" fontId="25" fillId="11" borderId="38" xfId="0" applyFont="1" applyFill="1" applyBorder="1" applyAlignment="1">
      <alignment horizontal="center"/>
    </xf>
    <xf numFmtId="0" fontId="25" fillId="11" borderId="10" xfId="0" applyFont="1" applyFill="1" applyBorder="1" applyAlignment="1">
      <alignment horizontal="center"/>
    </xf>
    <xf numFmtId="0" fontId="25" fillId="12" borderId="50" xfId="0" applyFont="1" applyFill="1" applyBorder="1" applyAlignment="1">
      <alignment horizontal="center"/>
    </xf>
    <xf numFmtId="0" fontId="25" fillId="2" borderId="30" xfId="0" applyFont="1" applyFill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2" borderId="33" xfId="0" applyFont="1" applyFill="1" applyBorder="1" applyAlignment="1">
      <alignment horizontal="center"/>
    </xf>
    <xf numFmtId="0" fontId="25" fillId="12" borderId="59" xfId="0" applyFont="1" applyFill="1" applyBorder="1" applyAlignment="1">
      <alignment horizontal="center"/>
    </xf>
    <xf numFmtId="0" fontId="25" fillId="2" borderId="31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5" borderId="60" xfId="0" applyFont="1" applyFill="1" applyBorder="1" applyAlignment="1">
      <alignment horizontal="center"/>
    </xf>
    <xf numFmtId="0" fontId="25" fillId="2" borderId="60" xfId="0" applyFont="1" applyFill="1" applyBorder="1" applyAlignment="1">
      <alignment horizontal="center"/>
    </xf>
    <xf numFmtId="0" fontId="25" fillId="2" borderId="39" xfId="0" applyFont="1" applyFill="1" applyBorder="1" applyAlignment="1">
      <alignment horizontal="center"/>
    </xf>
    <xf numFmtId="0" fontId="25" fillId="12" borderId="28" xfId="0" applyFont="1" applyFill="1" applyBorder="1" applyAlignment="1">
      <alignment horizontal="center"/>
    </xf>
    <xf numFmtId="0" fontId="25" fillId="9" borderId="50" xfId="0" applyFont="1" applyFill="1" applyBorder="1" applyAlignment="1">
      <alignment horizontal="center"/>
    </xf>
    <xf numFmtId="0" fontId="25" fillId="9" borderId="36" xfId="0" applyFont="1" applyFill="1" applyBorder="1" applyAlignment="1">
      <alignment horizontal="center"/>
    </xf>
    <xf numFmtId="0" fontId="25" fillId="9" borderId="57" xfId="0" applyFont="1" applyFill="1" applyBorder="1" applyAlignment="1">
      <alignment horizontal="center"/>
    </xf>
    <xf numFmtId="0" fontId="25" fillId="9" borderId="37" xfId="0" applyFont="1" applyFill="1" applyBorder="1" applyAlignment="1">
      <alignment horizontal="center"/>
    </xf>
    <xf numFmtId="0" fontId="25" fillId="12" borderId="29" xfId="0" applyFont="1" applyFill="1" applyBorder="1" applyAlignment="1">
      <alignment horizontal="center"/>
    </xf>
    <xf numFmtId="0" fontId="25" fillId="9" borderId="59" xfId="0" applyFont="1" applyFill="1" applyBorder="1" applyAlignment="1">
      <alignment horizontal="center"/>
    </xf>
    <xf numFmtId="0" fontId="25" fillId="9" borderId="26" xfId="0" applyFont="1" applyFill="1" applyBorder="1" applyAlignment="1">
      <alignment horizontal="center"/>
    </xf>
    <xf numFmtId="0" fontId="25" fillId="9" borderId="18" xfId="0" applyFont="1" applyFill="1" applyBorder="1" applyAlignment="1">
      <alignment horizontal="center"/>
    </xf>
    <xf numFmtId="0" fontId="25" fillId="9" borderId="34" xfId="0" applyFont="1" applyFill="1" applyBorder="1" applyAlignment="1">
      <alignment horizontal="center"/>
    </xf>
    <xf numFmtId="0" fontId="25" fillId="10" borderId="40" xfId="0" applyFont="1" applyFill="1" applyBorder="1" applyAlignment="1">
      <alignment horizontal="center"/>
    </xf>
    <xf numFmtId="0" fontId="25" fillId="10" borderId="42" xfId="0" applyFont="1" applyFill="1" applyBorder="1" applyAlignment="1">
      <alignment horizontal="center"/>
    </xf>
    <xf numFmtId="0" fontId="25" fillId="10" borderId="28" xfId="0" applyFont="1" applyFill="1" applyBorder="1" applyAlignment="1">
      <alignment horizontal="center"/>
    </xf>
    <xf numFmtId="0" fontId="25" fillId="10" borderId="21" xfId="0" applyFont="1" applyFill="1" applyBorder="1" applyAlignment="1">
      <alignment horizontal="center"/>
    </xf>
    <xf numFmtId="0" fontId="25" fillId="10" borderId="29" xfId="0" applyFont="1" applyFill="1" applyBorder="1" applyAlignment="1">
      <alignment horizontal="center"/>
    </xf>
    <xf numFmtId="0" fontId="25" fillId="9" borderId="23" xfId="0" applyFont="1" applyFill="1" applyBorder="1" applyAlignment="1">
      <alignment horizontal="center"/>
    </xf>
    <xf numFmtId="0" fontId="25" fillId="10" borderId="24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5" borderId="58" xfId="0" applyFont="1" applyFill="1" applyBorder="1" applyAlignment="1">
      <alignment horizontal="center"/>
    </xf>
    <xf numFmtId="0" fontId="25" fillId="9" borderId="58" xfId="0" applyFont="1" applyFill="1" applyBorder="1" applyAlignment="1">
      <alignment horizontal="center"/>
    </xf>
    <xf numFmtId="0" fontId="25" fillId="9" borderId="35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8" borderId="18" xfId="0" applyFill="1" applyBorder="1"/>
    <xf numFmtId="0" fontId="13" fillId="8" borderId="18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 wrapText="1"/>
    </xf>
    <xf numFmtId="0" fontId="0" fillId="8" borderId="34" xfId="0" applyFill="1" applyBorder="1"/>
    <xf numFmtId="0" fontId="0" fillId="8" borderId="26" xfId="0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 wrapText="1"/>
    </xf>
    <xf numFmtId="0" fontId="28" fillId="8" borderId="18" xfId="0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2" borderId="18" xfId="0" applyFill="1" applyBorder="1"/>
    <xf numFmtId="0" fontId="6" fillId="11" borderId="18" xfId="0" applyFont="1" applyFill="1" applyBorder="1" applyAlignment="1">
      <alignment horizontal="center" vertical="center"/>
    </xf>
    <xf numFmtId="0" fontId="0" fillId="17" borderId="54" xfId="0" applyFill="1" applyBorder="1"/>
    <xf numFmtId="0" fontId="0" fillId="17" borderId="0" xfId="0" applyFill="1"/>
    <xf numFmtId="0" fontId="0" fillId="17" borderId="1" xfId="0" applyFill="1" applyBorder="1"/>
    <xf numFmtId="0" fontId="10" fillId="18" borderId="26" xfId="0" applyFont="1" applyFill="1" applyBorder="1" applyAlignment="1">
      <alignment horizontal="center" vertical="center" wrapText="1"/>
    </xf>
    <xf numFmtId="0" fontId="0" fillId="18" borderId="18" xfId="0" applyFill="1" applyBorder="1"/>
    <xf numFmtId="0" fontId="13" fillId="18" borderId="18" xfId="0" applyFont="1" applyFill="1" applyBorder="1" applyAlignment="1">
      <alignment horizontal="center" vertical="center"/>
    </xf>
    <xf numFmtId="0" fontId="0" fillId="18" borderId="34" xfId="0" applyFill="1" applyBorder="1"/>
    <xf numFmtId="0" fontId="0" fillId="18" borderId="26" xfId="0" applyFill="1" applyBorder="1" applyAlignment="1">
      <alignment horizontal="center" vertical="center"/>
    </xf>
    <xf numFmtId="0" fontId="17" fillId="18" borderId="26" xfId="0" applyFont="1" applyFill="1" applyBorder="1" applyAlignment="1">
      <alignment horizontal="center" vertical="center" wrapText="1"/>
    </xf>
    <xf numFmtId="0" fontId="29" fillId="18" borderId="18" xfId="0" applyFont="1" applyFill="1" applyBorder="1" applyAlignment="1">
      <alignment vertical="center" wrapText="1"/>
    </xf>
    <xf numFmtId="0" fontId="0" fillId="18" borderId="27" xfId="0" applyFill="1" applyBorder="1" applyAlignment="1">
      <alignment horizontal="center" vertical="center"/>
    </xf>
    <xf numFmtId="0" fontId="0" fillId="18" borderId="58" xfId="0" applyFill="1" applyBorder="1"/>
    <xf numFmtId="0" fontId="0" fillId="18" borderId="35" xfId="0" applyFill="1" applyBorder="1"/>
    <xf numFmtId="0" fontId="25" fillId="11" borderId="55" xfId="0" applyFont="1" applyFill="1" applyBorder="1" applyAlignment="1">
      <alignment horizontal="center"/>
    </xf>
    <xf numFmtId="0" fontId="25" fillId="11" borderId="28" xfId="0" applyFont="1" applyFill="1" applyBorder="1" applyAlignment="1">
      <alignment horizontal="center"/>
    </xf>
    <xf numFmtId="0" fontId="25" fillId="11" borderId="61" xfId="0" applyFont="1" applyFill="1" applyBorder="1" applyAlignment="1">
      <alignment horizontal="center"/>
    </xf>
    <xf numFmtId="0" fontId="25" fillId="12" borderId="55" xfId="0" applyFont="1" applyFill="1" applyBorder="1" applyAlignment="1">
      <alignment horizontal="center"/>
    </xf>
    <xf numFmtId="0" fontId="25" fillId="12" borderId="21" xfId="0" applyFont="1" applyFill="1" applyBorder="1" applyAlignment="1">
      <alignment horizontal="center"/>
    </xf>
    <xf numFmtId="0" fontId="25" fillId="12" borderId="24" xfId="0" applyFont="1" applyFill="1" applyBorder="1" applyAlignment="1">
      <alignment horizontal="center"/>
    </xf>
    <xf numFmtId="0" fontId="25" fillId="9" borderId="63" xfId="0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2" borderId="59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5" fillId="11" borderId="45" xfId="0" applyFont="1" applyFill="1" applyBorder="1" applyAlignment="1">
      <alignment horizontal="center"/>
    </xf>
    <xf numFmtId="0" fontId="25" fillId="11" borderId="21" xfId="0" applyFont="1" applyFill="1" applyBorder="1" applyAlignment="1">
      <alignment horizontal="center"/>
    </xf>
    <xf numFmtId="0" fontId="25" fillId="11" borderId="9" xfId="0" applyFont="1" applyFill="1" applyBorder="1" applyAlignment="1">
      <alignment horizontal="center"/>
    </xf>
    <xf numFmtId="0" fontId="25" fillId="12" borderId="45" xfId="0" applyFont="1" applyFill="1" applyBorder="1" applyAlignment="1">
      <alignment horizontal="center"/>
    </xf>
    <xf numFmtId="0" fontId="25" fillId="5" borderId="33" xfId="0" applyFont="1" applyFill="1" applyBorder="1" applyAlignment="1">
      <alignment horizontal="center"/>
    </xf>
    <xf numFmtId="0" fontId="25" fillId="5" borderId="44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25" fillId="5" borderId="45" xfId="0" applyFont="1" applyFill="1" applyBorder="1" applyAlignment="1">
      <alignment horizontal="center"/>
    </xf>
    <xf numFmtId="0" fontId="25" fillId="5" borderId="21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2" borderId="37" xfId="0" applyFill="1" applyBorder="1"/>
    <xf numFmtId="0" fontId="0" fillId="0" borderId="26" xfId="0" applyBorder="1" applyAlignment="1">
      <alignment horizontal="center"/>
    </xf>
    <xf numFmtId="0" fontId="0" fillId="2" borderId="34" xfId="0" applyFill="1" applyBorder="1"/>
    <xf numFmtId="0" fontId="0" fillId="0" borderId="27" xfId="0" applyBorder="1" applyAlignment="1">
      <alignment horizontal="center"/>
    </xf>
    <xf numFmtId="0" fontId="0" fillId="2" borderId="35" xfId="0" applyFill="1" applyBorder="1"/>
    <xf numFmtId="0" fontId="6" fillId="0" borderId="1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0" fillId="16" borderId="40" xfId="0" applyFont="1" applyFill="1" applyBorder="1" applyAlignment="1">
      <alignment horizontal="center" vertical="center" wrapText="1"/>
    </xf>
    <xf numFmtId="0" fontId="18" fillId="16" borderId="19" xfId="0" applyFont="1" applyFill="1" applyBorder="1" applyAlignment="1">
      <alignment wrapText="1"/>
    </xf>
    <xf numFmtId="0" fontId="13" fillId="16" borderId="11" xfId="0" applyFont="1" applyFill="1" applyBorder="1" applyAlignment="1">
      <alignment horizontal="center" vertical="center"/>
    </xf>
    <xf numFmtId="0" fontId="13" fillId="16" borderId="54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0" fillId="16" borderId="40" xfId="0" applyFill="1" applyBorder="1" applyAlignment="1">
      <alignment horizontal="center" vertical="center"/>
    </xf>
    <xf numFmtId="0" fontId="0" fillId="16" borderId="52" xfId="0" applyFill="1" applyBorder="1" applyAlignment="1">
      <alignment horizontal="center" vertical="center"/>
    </xf>
    <xf numFmtId="0" fontId="0" fillId="16" borderId="28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0" fillId="16" borderId="29" xfId="0" applyFill="1" applyBorder="1" applyAlignment="1">
      <alignment horizontal="center" vertical="center"/>
    </xf>
    <xf numFmtId="0" fontId="10" fillId="19" borderId="56" xfId="0" applyFont="1" applyFill="1" applyBorder="1" applyAlignment="1">
      <alignment horizontal="center" vertical="center" wrapText="1"/>
    </xf>
    <xf numFmtId="0" fontId="18" fillId="19" borderId="1" xfId="0" applyFont="1" applyFill="1" applyBorder="1" applyAlignment="1">
      <alignment wrapText="1"/>
    </xf>
    <xf numFmtId="0" fontId="13" fillId="19" borderId="25" xfId="0" applyFont="1" applyFill="1" applyBorder="1" applyAlignment="1">
      <alignment horizontal="center" vertical="center"/>
    </xf>
    <xf numFmtId="0" fontId="13" fillId="19" borderId="0" xfId="0" applyFont="1" applyFill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0" fillId="19" borderId="55" xfId="0" applyFill="1" applyBorder="1" applyAlignment="1">
      <alignment horizontal="center" vertical="center"/>
    </xf>
    <xf numFmtId="0" fontId="0" fillId="19" borderId="29" xfId="0" applyFill="1" applyBorder="1" applyAlignment="1">
      <alignment horizontal="center" vertical="center"/>
    </xf>
    <xf numFmtId="0" fontId="0" fillId="19" borderId="51" xfId="0" applyFill="1" applyBorder="1" applyAlignment="1">
      <alignment horizontal="center" vertical="center"/>
    </xf>
    <xf numFmtId="0" fontId="17" fillId="19" borderId="40" xfId="0" applyFont="1" applyFill="1" applyBorder="1" applyAlignment="1">
      <alignment horizontal="center" vertical="center" wrapText="1"/>
    </xf>
    <xf numFmtId="0" fontId="0" fillId="19" borderId="40" xfId="0" applyFill="1" applyBorder="1" applyAlignment="1">
      <alignment horizontal="center" vertical="center"/>
    </xf>
    <xf numFmtId="0" fontId="17" fillId="19" borderId="29" xfId="0" applyFont="1" applyFill="1" applyBorder="1" applyAlignment="1">
      <alignment horizontal="center" vertical="center" wrapText="1"/>
    </xf>
    <xf numFmtId="0" fontId="10" fillId="14" borderId="26" xfId="0" applyFont="1" applyFill="1" applyBorder="1" applyAlignment="1">
      <alignment horizontal="center" vertical="center" wrapText="1"/>
    </xf>
    <xf numFmtId="0" fontId="0" fillId="14" borderId="18" xfId="0" applyFill="1" applyBorder="1"/>
    <xf numFmtId="0" fontId="13" fillId="14" borderId="18" xfId="0" applyFont="1" applyFill="1" applyBorder="1" applyAlignment="1">
      <alignment horizontal="center" vertical="center"/>
    </xf>
    <xf numFmtId="0" fontId="0" fillId="14" borderId="34" xfId="0" applyFill="1" applyBorder="1"/>
    <xf numFmtId="0" fontId="0" fillId="14" borderId="26" xfId="0" applyFill="1" applyBorder="1" applyAlignment="1">
      <alignment horizontal="center" vertical="center"/>
    </xf>
    <xf numFmtId="0" fontId="17" fillId="14" borderId="26" xfId="0" applyFont="1" applyFill="1" applyBorder="1" applyAlignment="1">
      <alignment horizontal="center" vertical="center" wrapText="1"/>
    </xf>
    <xf numFmtId="0" fontId="27" fillId="14" borderId="18" xfId="0" applyFont="1" applyFill="1" applyBorder="1" applyAlignment="1">
      <alignment vertical="center" wrapText="1"/>
    </xf>
    <xf numFmtId="0" fontId="10" fillId="20" borderId="53" xfId="0" applyFont="1" applyFill="1" applyBorder="1" applyAlignment="1">
      <alignment horizontal="center" vertical="center" wrapText="1"/>
    </xf>
    <xf numFmtId="0" fontId="18" fillId="20" borderId="54" xfId="0" applyFont="1" applyFill="1" applyBorder="1" applyAlignment="1">
      <alignment wrapText="1"/>
    </xf>
    <xf numFmtId="0" fontId="13" fillId="20" borderId="54" xfId="0" applyFont="1" applyFill="1" applyBorder="1" applyAlignment="1">
      <alignment horizontal="center" vertical="center"/>
    </xf>
    <xf numFmtId="0" fontId="13" fillId="20" borderId="1" xfId="0" applyFont="1" applyFill="1" applyBorder="1" applyAlignment="1">
      <alignment horizontal="center" vertical="center"/>
    </xf>
    <xf numFmtId="0" fontId="0" fillId="20" borderId="40" xfId="0" applyFill="1" applyBorder="1" applyAlignment="1">
      <alignment horizontal="center" vertical="center"/>
    </xf>
    <xf numFmtId="0" fontId="0" fillId="20" borderId="50" xfId="0" applyFill="1" applyBorder="1" applyAlignment="1">
      <alignment horizontal="center" vertical="center"/>
    </xf>
    <xf numFmtId="0" fontId="0" fillId="20" borderId="28" xfId="0" applyFill="1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0" fontId="25" fillId="21" borderId="50" xfId="0" applyFont="1" applyFill="1" applyBorder="1" applyAlignment="1">
      <alignment horizontal="center"/>
    </xf>
    <xf numFmtId="0" fontId="25" fillId="21" borderId="59" xfId="0" applyFont="1" applyFill="1" applyBorder="1" applyAlignment="1">
      <alignment horizontal="center"/>
    </xf>
    <xf numFmtId="0" fontId="25" fillId="21" borderId="28" xfId="0" applyFont="1" applyFill="1" applyBorder="1" applyAlignment="1">
      <alignment horizontal="center"/>
    </xf>
    <xf numFmtId="0" fontId="25" fillId="21" borderId="29" xfId="0" applyFont="1" applyFill="1" applyBorder="1" applyAlignment="1">
      <alignment horizontal="center"/>
    </xf>
    <xf numFmtId="0" fontId="0" fillId="21" borderId="50" xfId="0" applyFill="1" applyBorder="1" applyAlignment="1">
      <alignment horizontal="center"/>
    </xf>
    <xf numFmtId="0" fontId="0" fillId="21" borderId="59" xfId="0" applyFill="1" applyBorder="1" applyAlignment="1">
      <alignment horizontal="center"/>
    </xf>
    <xf numFmtId="0" fontId="0" fillId="21" borderId="28" xfId="0" applyFill="1" applyBorder="1" applyAlignment="1">
      <alignment horizontal="center"/>
    </xf>
    <xf numFmtId="0" fontId="0" fillId="21" borderId="29" xfId="0" applyFill="1" applyBorder="1" applyAlignment="1">
      <alignment horizontal="center"/>
    </xf>
    <xf numFmtId="0" fontId="6" fillId="21" borderId="15" xfId="0" applyFont="1" applyFill="1" applyBorder="1" applyAlignment="1">
      <alignment horizontal="center" vertical="center"/>
    </xf>
    <xf numFmtId="0" fontId="0" fillId="21" borderId="57" xfId="0" applyFill="1" applyBorder="1"/>
    <xf numFmtId="0" fontId="0" fillId="21" borderId="18" xfId="0" applyFill="1" applyBorder="1"/>
    <xf numFmtId="0" fontId="0" fillId="21" borderId="58" xfId="0" applyFill="1" applyBorder="1"/>
    <xf numFmtId="0" fontId="0" fillId="2" borderId="15" xfId="0" applyFill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0" fillId="15" borderId="15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0" fillId="16" borderId="15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14" borderId="51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62" xfId="0" applyFill="1" applyBorder="1" applyAlignment="1">
      <alignment horizontal="center" vertical="center"/>
    </xf>
    <xf numFmtId="0" fontId="0" fillId="16" borderId="51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16" borderId="62" xfId="0" applyFill="1" applyBorder="1" applyAlignment="1">
      <alignment horizontal="center" vertical="center"/>
    </xf>
    <xf numFmtId="0" fontId="0" fillId="15" borderId="51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62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/>
    </xf>
    <xf numFmtId="0" fontId="0" fillId="2" borderId="5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4" fillId="7" borderId="0" xfId="0" applyFont="1" applyFill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0" fillId="18" borderId="58" xfId="0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wrapText="1"/>
    </xf>
    <xf numFmtId="0" fontId="13" fillId="13" borderId="32" xfId="0" applyFont="1" applyFill="1" applyBorder="1" applyAlignment="1">
      <alignment horizontal="center" wrapText="1"/>
    </xf>
    <xf numFmtId="0" fontId="13" fillId="13" borderId="17" xfId="0" applyFont="1" applyFill="1" applyBorder="1" applyAlignment="1">
      <alignment horizontal="center" wrapText="1"/>
    </xf>
    <xf numFmtId="0" fontId="13" fillId="13" borderId="3" xfId="0" applyFont="1" applyFill="1" applyBorder="1" applyAlignment="1">
      <alignment horizontal="center" wrapText="1"/>
    </xf>
    <xf numFmtId="0" fontId="13" fillId="13" borderId="0" xfId="0" applyFont="1" applyFill="1" applyAlignment="1">
      <alignment horizontal="center" wrapText="1"/>
    </xf>
    <xf numFmtId="0" fontId="13" fillId="13" borderId="4" xfId="0" applyFont="1" applyFill="1" applyBorder="1" applyAlignment="1">
      <alignment horizontal="center" wrapText="1"/>
    </xf>
    <xf numFmtId="0" fontId="0" fillId="8" borderId="18" xfId="0" applyFill="1" applyBorder="1" applyAlignment="1">
      <alignment horizontal="center" vertical="center"/>
    </xf>
    <xf numFmtId="0" fontId="0" fillId="18" borderId="26" xfId="0" applyFill="1" applyBorder="1" applyAlignment="1">
      <alignment horizontal="left" vertical="center"/>
    </xf>
    <xf numFmtId="0" fontId="0" fillId="18" borderId="18" xfId="0" applyFill="1" applyBorder="1" applyAlignment="1">
      <alignment horizontal="left" vertical="center"/>
    </xf>
    <xf numFmtId="0" fontId="0" fillId="18" borderId="34" xfId="0" applyFill="1" applyBorder="1" applyAlignment="1">
      <alignment horizontal="left" vertical="center"/>
    </xf>
    <xf numFmtId="0" fontId="0" fillId="14" borderId="18" xfId="0" applyFill="1" applyBorder="1" applyAlignment="1">
      <alignment horizontal="center" vertical="center"/>
    </xf>
    <xf numFmtId="0" fontId="0" fillId="8" borderId="26" xfId="0" applyFill="1" applyBorder="1" applyAlignment="1">
      <alignment horizontal="left" vertical="center"/>
    </xf>
    <xf numFmtId="0" fontId="0" fillId="8" borderId="18" xfId="0" applyFill="1" applyBorder="1" applyAlignment="1">
      <alignment horizontal="left" vertical="center"/>
    </xf>
    <xf numFmtId="0" fontId="0" fillId="8" borderId="34" xfId="0" applyFill="1" applyBorder="1" applyAlignment="1">
      <alignment horizontal="left" vertical="center"/>
    </xf>
    <xf numFmtId="0" fontId="18" fillId="19" borderId="45" xfId="0" applyFont="1" applyFill="1" applyBorder="1" applyAlignment="1">
      <alignment horizontal="center" vertical="center" wrapText="1"/>
    </xf>
    <xf numFmtId="0" fontId="18" fillId="19" borderId="2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0" fillId="14" borderId="26" xfId="0" applyFill="1" applyBorder="1" applyAlignment="1">
      <alignment horizontal="left" vertical="center"/>
    </xf>
    <xf numFmtId="0" fontId="0" fillId="14" borderId="18" xfId="0" applyFill="1" applyBorder="1" applyAlignment="1">
      <alignment horizontal="left" vertical="center"/>
    </xf>
    <xf numFmtId="0" fontId="0" fillId="14" borderId="34" xfId="0" applyFill="1" applyBorder="1" applyAlignment="1">
      <alignment horizontal="left" vertical="center"/>
    </xf>
    <xf numFmtId="0" fontId="18" fillId="19" borderId="46" xfId="0" applyFont="1" applyFill="1" applyBorder="1" applyAlignment="1">
      <alignment horizontal="center" vertical="center" wrapText="1"/>
    </xf>
    <xf numFmtId="0" fontId="18" fillId="19" borderId="23" xfId="0" applyFont="1" applyFill="1" applyBorder="1" applyAlignment="1">
      <alignment horizontal="center" vertical="center" wrapText="1"/>
    </xf>
    <xf numFmtId="0" fontId="18" fillId="19" borderId="42" xfId="0" applyFont="1" applyFill="1" applyBorder="1" applyAlignment="1">
      <alignment horizontal="center" vertical="center" wrapText="1"/>
    </xf>
    <xf numFmtId="0" fontId="13" fillId="19" borderId="51" xfId="0" applyFont="1" applyFill="1" applyBorder="1" applyAlignment="1">
      <alignment horizontal="left" wrapText="1"/>
    </xf>
    <xf numFmtId="0" fontId="13" fillId="19" borderId="20" xfId="0" applyFont="1" applyFill="1" applyBorder="1" applyAlignment="1">
      <alignment horizontal="left" wrapText="1"/>
    </xf>
    <xf numFmtId="0" fontId="18" fillId="19" borderId="25" xfId="0" applyFont="1" applyFill="1" applyBorder="1" applyAlignment="1">
      <alignment horizontal="center" vertical="center" wrapText="1"/>
    </xf>
    <xf numFmtId="0" fontId="18" fillId="19" borderId="52" xfId="0" applyFont="1" applyFill="1" applyBorder="1" applyAlignment="1">
      <alignment horizontal="center" vertical="center" wrapText="1"/>
    </xf>
    <xf numFmtId="0" fontId="18" fillId="19" borderId="50" xfId="0" applyFont="1" applyFill="1" applyBorder="1" applyAlignment="1">
      <alignment horizontal="center" vertical="center" wrapText="1"/>
    </xf>
    <xf numFmtId="0" fontId="18" fillId="16" borderId="50" xfId="0" applyFont="1" applyFill="1" applyBorder="1" applyAlignment="1">
      <alignment horizontal="center" vertical="center" wrapText="1"/>
    </xf>
    <xf numFmtId="0" fontId="18" fillId="16" borderId="23" xfId="0" applyFont="1" applyFill="1" applyBorder="1" applyAlignment="1">
      <alignment horizontal="center" vertical="center" wrapText="1"/>
    </xf>
    <xf numFmtId="0" fontId="18" fillId="16" borderId="45" xfId="0" applyFont="1" applyFill="1" applyBorder="1" applyAlignment="1">
      <alignment horizontal="center" vertical="center" wrapText="1"/>
    </xf>
    <xf numFmtId="0" fontId="18" fillId="16" borderId="24" xfId="0" applyFont="1" applyFill="1" applyBorder="1" applyAlignment="1">
      <alignment horizontal="center" vertical="center" wrapText="1"/>
    </xf>
    <xf numFmtId="0" fontId="18" fillId="16" borderId="46" xfId="0" applyFont="1" applyFill="1" applyBorder="1" applyAlignment="1">
      <alignment horizontal="center" vertical="center" wrapText="1"/>
    </xf>
    <xf numFmtId="0" fontId="18" fillId="16" borderId="42" xfId="0" applyFont="1" applyFill="1" applyBorder="1" applyAlignment="1">
      <alignment horizontal="center" vertical="center" wrapText="1"/>
    </xf>
    <xf numFmtId="0" fontId="18" fillId="16" borderId="21" xfId="0" applyFont="1" applyFill="1" applyBorder="1" applyAlignment="1">
      <alignment horizontal="center" vertical="center" wrapText="1"/>
    </xf>
    <xf numFmtId="0" fontId="18" fillId="16" borderId="22" xfId="0" applyFont="1" applyFill="1" applyBorder="1" applyAlignment="1">
      <alignment horizontal="center" vertical="center" wrapText="1"/>
    </xf>
    <xf numFmtId="0" fontId="18" fillId="16" borderId="9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left" wrapText="1"/>
    </xf>
    <xf numFmtId="0" fontId="13" fillId="16" borderId="6" xfId="0" applyFont="1" applyFill="1" applyBorder="1" applyAlignment="1">
      <alignment horizontal="left" wrapText="1"/>
    </xf>
    <xf numFmtId="0" fontId="18" fillId="20" borderId="42" xfId="0" applyFont="1" applyFill="1" applyBorder="1" applyAlignment="1">
      <alignment horizontal="center" vertical="center" wrapText="1"/>
    </xf>
    <xf numFmtId="0" fontId="18" fillId="20" borderId="9" xfId="0" applyFont="1" applyFill="1" applyBorder="1" applyAlignment="1">
      <alignment horizontal="center" vertical="center" wrapText="1"/>
    </xf>
    <xf numFmtId="0" fontId="18" fillId="20" borderId="46" xfId="0" applyFont="1" applyFill="1" applyBorder="1" applyAlignment="1">
      <alignment horizontal="center" vertical="center" wrapText="1"/>
    </xf>
    <xf numFmtId="0" fontId="18" fillId="20" borderId="22" xfId="0" applyFont="1" applyFill="1" applyBorder="1" applyAlignment="1">
      <alignment horizontal="center" vertical="center" wrapText="1"/>
    </xf>
    <xf numFmtId="0" fontId="18" fillId="20" borderId="40" xfId="0" applyFont="1" applyFill="1" applyBorder="1" applyAlignment="1">
      <alignment horizontal="center" vertical="center" wrapText="1"/>
    </xf>
    <xf numFmtId="0" fontId="18" fillId="20" borderId="61" xfId="0" applyFont="1" applyFill="1" applyBorder="1" applyAlignment="1">
      <alignment horizontal="center" vertical="center" wrapText="1"/>
    </xf>
    <xf numFmtId="0" fontId="18" fillId="20" borderId="55" xfId="0" applyFont="1" applyFill="1" applyBorder="1" applyAlignment="1">
      <alignment horizontal="center" vertical="center" wrapText="1"/>
    </xf>
    <xf numFmtId="0" fontId="18" fillId="20" borderId="29" xfId="0" applyFont="1" applyFill="1" applyBorder="1" applyAlignment="1">
      <alignment horizontal="center" vertical="center" wrapText="1"/>
    </xf>
    <xf numFmtId="0" fontId="18" fillId="20" borderId="50" xfId="0" applyFont="1" applyFill="1" applyBorder="1" applyAlignment="1">
      <alignment horizontal="center" vertical="center" wrapText="1"/>
    </xf>
    <xf numFmtId="0" fontId="18" fillId="20" borderId="23" xfId="0" applyFont="1" applyFill="1" applyBorder="1" applyAlignment="1">
      <alignment horizontal="center" vertical="center" wrapText="1"/>
    </xf>
    <xf numFmtId="0" fontId="18" fillId="20" borderId="45" xfId="0" applyFont="1" applyFill="1" applyBorder="1" applyAlignment="1">
      <alignment horizontal="center" vertical="center" wrapText="1"/>
    </xf>
    <xf numFmtId="0" fontId="18" fillId="20" borderId="24" xfId="0" applyFont="1" applyFill="1" applyBorder="1" applyAlignment="1">
      <alignment horizontal="center" vertical="center" wrapText="1"/>
    </xf>
    <xf numFmtId="0" fontId="18" fillId="20" borderId="21" xfId="0" applyFont="1" applyFill="1" applyBorder="1" applyAlignment="1">
      <alignment horizontal="center" vertical="center" wrapText="1"/>
    </xf>
    <xf numFmtId="0" fontId="13" fillId="21" borderId="51" xfId="0" applyFont="1" applyFill="1" applyBorder="1" applyAlignment="1">
      <alignment horizontal="center" vertical="center"/>
    </xf>
    <xf numFmtId="0" fontId="13" fillId="21" borderId="20" xfId="0" applyFont="1" applyFill="1" applyBorder="1" applyAlignment="1">
      <alignment horizontal="center" vertical="center"/>
    </xf>
    <xf numFmtId="0" fontId="13" fillId="20" borderId="51" xfId="0" applyFont="1" applyFill="1" applyBorder="1" applyAlignment="1">
      <alignment horizontal="left" wrapText="1"/>
    </xf>
    <xf numFmtId="0" fontId="13" fillId="20" borderId="20" xfId="0" applyFont="1" applyFill="1" applyBorder="1" applyAlignment="1">
      <alignment horizontal="left" wrapText="1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0"/>
  <tableStyles count="0" defaultTableStyle="TableStyleMedium2" defaultPivotStyle="PivotStyleLight16"/>
  <colors>
    <mruColors>
      <color rgb="FFFFC1FF"/>
      <color rgb="FFFF99FF"/>
      <color rgb="FFCC6600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1266825</xdr:colOff>
      <xdr:row>0</xdr:row>
      <xdr:rowOff>82550</xdr:rowOff>
    </xdr:from>
    <xdr:to>
      <xdr:col>5</xdr:col>
      <xdr:colOff>619299</xdr:colOff>
      <xdr:row>0</xdr:row>
      <xdr:rowOff>325602</xdr:rowOff>
    </xdr:to>
    <xdr:sp macro="" textlink="">
      <xdr:nvSpPr>
        <xdr:cNvPr id="2" name="Tes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82550"/>
          <a:ext cx="4314999" cy="2430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/>
          </a:outerShdw>
        </a:effec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Baskerville Old Face"/>
            </a:rPr>
            <a:t>FEDERAZIONE GINNASTICA D'ITALIA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1266825</xdr:colOff>
      <xdr:row>0</xdr:row>
      <xdr:rowOff>82550</xdr:rowOff>
    </xdr:from>
    <xdr:to>
      <xdr:col>6</xdr:col>
      <xdr:colOff>238299</xdr:colOff>
      <xdr:row>0</xdr:row>
      <xdr:rowOff>325602</xdr:rowOff>
    </xdr:to>
    <xdr:sp macro="" textlink="">
      <xdr:nvSpPr>
        <xdr:cNvPr id="2" name="Test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82550"/>
          <a:ext cx="4314999" cy="2430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/>
          </a:outerShdw>
        </a:effec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Baskerville Old Face"/>
            </a:rPr>
            <a:t>FEDERAZIONE GINNASTICA D'ITALIA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374650</xdr:colOff>
      <xdr:row>0</xdr:row>
      <xdr:rowOff>57150</xdr:rowOff>
    </xdr:from>
    <xdr:to>
      <xdr:col>12</xdr:col>
      <xdr:colOff>9525</xdr:colOff>
      <xdr:row>0</xdr:row>
      <xdr:rowOff>400050</xdr:rowOff>
    </xdr:to>
    <xdr:sp macro="" textlink="">
      <xdr:nvSpPr>
        <xdr:cNvPr id="2" name="Test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57150"/>
          <a:ext cx="115093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/>
          </a:outerShdw>
        </a:effec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Baskerville Old Face"/>
            </a:rPr>
            <a:t>FEDERAZIONE GINNASTICA D'ITALIA PROVE VENERDI' CAMPIONATO</a:t>
          </a:r>
          <a:r>
            <a:rPr lang="it-IT" sz="1400" b="1" i="0" strike="noStrike" baseline="0">
              <a:solidFill>
                <a:srgbClr val="000000"/>
              </a:solidFill>
              <a:latin typeface="Baskerville Old Face"/>
            </a:rPr>
            <a:t> DI SERIE A GINNASTICA ARTISTICA FEMMINILE E MASCHILE</a:t>
          </a:r>
          <a:endParaRPr lang="it-IT" sz="1400" b="1" i="0" strike="noStrike">
            <a:solidFill>
              <a:srgbClr val="000000"/>
            </a:solidFill>
            <a:latin typeface="Baskerville Old Fa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"/>
  <sheetViews>
    <sheetView zoomScale="67" zoomScaleNormal="67" zoomScalePageLayoutView="115" workbookViewId="0"/>
  </sheetViews>
  <sheetFormatPr defaultColWidth="8.81640625" defaultRowHeight="14.5"/>
  <cols>
    <col min="1" max="1" width="17.453125" customWidth="1"/>
    <col min="2" max="37" width="6.453125" customWidth="1"/>
    <col min="38" max="38" width="13.453125" customWidth="1"/>
  </cols>
  <sheetData>
    <row r="1" spans="1:1" ht="31">
      <c r="A1" s="26" t="s">
        <v>209</v>
      </c>
    </row>
    <row r="2" spans="1:1" s="5" customFormat="1" ht="18.5">
      <c r="A2" s="4" t="s">
        <v>210</v>
      </c>
    </row>
    <row r="3" spans="1:1" s="6" customFormat="1" ht="15.5">
      <c r="A3" s="3" t="s">
        <v>15</v>
      </c>
    </row>
    <row r="4" spans="1:1">
      <c r="A4" s="2" t="s">
        <v>16</v>
      </c>
    </row>
    <row r="5" spans="1:1">
      <c r="A5" s="7" t="s">
        <v>21</v>
      </c>
    </row>
    <row r="6" spans="1:1">
      <c r="A6" t="s">
        <v>26</v>
      </c>
    </row>
    <row r="7" spans="1:1">
      <c r="A7" t="s">
        <v>27</v>
      </c>
    </row>
    <row r="8" spans="1:1">
      <c r="A8" t="s">
        <v>19</v>
      </c>
    </row>
    <row r="9" spans="1:1">
      <c r="A9" t="s">
        <v>20</v>
      </c>
    </row>
    <row r="10" spans="1:1">
      <c r="A10" s="7" t="s">
        <v>22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24</v>
      </c>
    </row>
    <row r="16" spans="1:1" s="62" customFormat="1" ht="24" thickBot="1">
      <c r="A16" s="62" t="s">
        <v>212</v>
      </c>
    </row>
    <row r="17" spans="1:38" ht="15" thickBot="1">
      <c r="A17" s="226" t="s">
        <v>0</v>
      </c>
      <c r="B17" s="242" t="s">
        <v>181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4"/>
      <c r="T17" s="232" t="s">
        <v>183</v>
      </c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4"/>
      <c r="AL17" s="215" t="s">
        <v>23</v>
      </c>
    </row>
    <row r="18" spans="1:38" ht="15" thickBot="1">
      <c r="A18" s="227"/>
      <c r="B18" s="248" t="s">
        <v>2</v>
      </c>
      <c r="C18" s="214"/>
      <c r="D18" s="214"/>
      <c r="E18" s="214" t="s">
        <v>3</v>
      </c>
      <c r="F18" s="214"/>
      <c r="G18" s="214"/>
      <c r="H18" s="214" t="s">
        <v>4</v>
      </c>
      <c r="I18" s="214"/>
      <c r="J18" s="214"/>
      <c r="K18" s="214" t="s">
        <v>5</v>
      </c>
      <c r="L18" s="214"/>
      <c r="M18" s="214"/>
      <c r="N18" s="214" t="s">
        <v>6</v>
      </c>
      <c r="O18" s="214"/>
      <c r="P18" s="214"/>
      <c r="Q18" s="214" t="s">
        <v>7</v>
      </c>
      <c r="R18" s="214"/>
      <c r="S18" s="223"/>
      <c r="T18" s="224" t="s">
        <v>2</v>
      </c>
      <c r="U18" s="225"/>
      <c r="V18" s="225"/>
      <c r="W18" s="225" t="s">
        <v>3</v>
      </c>
      <c r="X18" s="225"/>
      <c r="Y18" s="225"/>
      <c r="Z18" s="225" t="s">
        <v>4</v>
      </c>
      <c r="AA18" s="225"/>
      <c r="AB18" s="225"/>
      <c r="AC18" s="225" t="s">
        <v>5</v>
      </c>
      <c r="AD18" s="225"/>
      <c r="AE18" s="225"/>
      <c r="AF18" s="225" t="s">
        <v>6</v>
      </c>
      <c r="AG18" s="225"/>
      <c r="AH18" s="225"/>
      <c r="AI18" s="225" t="s">
        <v>7</v>
      </c>
      <c r="AJ18" s="225"/>
      <c r="AK18" s="241"/>
      <c r="AL18" s="216"/>
    </row>
    <row r="19" spans="1:38" ht="16" customHeight="1" thickBot="1">
      <c r="A19" s="228" t="s">
        <v>1</v>
      </c>
      <c r="B19" s="229" t="s">
        <v>182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1"/>
      <c r="N19" s="235" t="s">
        <v>184</v>
      </c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7"/>
      <c r="Z19" s="238" t="s">
        <v>185</v>
      </c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40"/>
      <c r="AL19" s="216"/>
    </row>
    <row r="20" spans="1:38" ht="16" customHeight="1" thickBot="1">
      <c r="A20" s="228"/>
      <c r="B20" s="245" t="s">
        <v>2</v>
      </c>
      <c r="C20" s="246"/>
      <c r="D20" s="246"/>
      <c r="E20" s="246" t="s">
        <v>3</v>
      </c>
      <c r="F20" s="246"/>
      <c r="G20" s="246"/>
      <c r="H20" s="246" t="s">
        <v>4</v>
      </c>
      <c r="I20" s="246"/>
      <c r="J20" s="246"/>
      <c r="K20" s="246" t="s">
        <v>5</v>
      </c>
      <c r="L20" s="246"/>
      <c r="M20" s="247"/>
      <c r="N20" s="219" t="s">
        <v>2</v>
      </c>
      <c r="O20" s="220"/>
      <c r="P20" s="220"/>
      <c r="Q20" s="220" t="s">
        <v>3</v>
      </c>
      <c r="R20" s="220"/>
      <c r="S20" s="220"/>
      <c r="T20" s="220" t="s">
        <v>4</v>
      </c>
      <c r="U20" s="220"/>
      <c r="V20" s="220"/>
      <c r="W20" s="220" t="s">
        <v>5</v>
      </c>
      <c r="X20" s="220"/>
      <c r="Y20" s="221"/>
      <c r="Z20" s="222" t="s">
        <v>2</v>
      </c>
      <c r="AA20" s="217"/>
      <c r="AB20" s="217"/>
      <c r="AC20" s="217" t="s">
        <v>3</v>
      </c>
      <c r="AD20" s="217"/>
      <c r="AE20" s="217"/>
      <c r="AF20" s="217" t="s">
        <v>4</v>
      </c>
      <c r="AG20" s="217"/>
      <c r="AH20" s="217"/>
      <c r="AI20" s="217" t="s">
        <v>5</v>
      </c>
      <c r="AJ20" s="217"/>
      <c r="AK20" s="218"/>
      <c r="AL20" s="216"/>
    </row>
    <row r="21" spans="1:38" s="1" customFormat="1" ht="5.25" customHeight="1">
      <c r="A21" s="8"/>
      <c r="B21" s="9">
        <v>2.0013888888888891</v>
      </c>
      <c r="C21" s="9">
        <v>3.0055555555555555</v>
      </c>
      <c r="D21" s="9">
        <v>4.0083333333333337</v>
      </c>
      <c r="E21" s="9">
        <v>5.0013888888888891</v>
      </c>
      <c r="F21" s="9">
        <v>6.0055555555555555</v>
      </c>
      <c r="G21" s="9">
        <v>7.0083333333333337</v>
      </c>
      <c r="H21" s="9">
        <v>5.0013888888888891</v>
      </c>
      <c r="I21" s="9">
        <v>6.0055555555555555</v>
      </c>
      <c r="J21" s="9">
        <v>7.0083333333333337</v>
      </c>
      <c r="K21" s="9">
        <v>2.0013888888888891</v>
      </c>
      <c r="L21" s="9">
        <v>3.0055555555555555</v>
      </c>
      <c r="M21" s="9">
        <v>4.0083333333333337</v>
      </c>
      <c r="N21" s="9">
        <v>5.0013888888888891</v>
      </c>
      <c r="O21" s="9">
        <v>6.0055555555555555</v>
      </c>
      <c r="P21" s="9">
        <v>7.0083333333333337</v>
      </c>
      <c r="Q21" s="9">
        <v>5.0013888888888891</v>
      </c>
      <c r="R21" s="9">
        <v>6.0055555555555555</v>
      </c>
      <c r="S21" s="9">
        <v>7.0083333333333337</v>
      </c>
      <c r="T21" s="9">
        <v>2.0013888888888891</v>
      </c>
      <c r="U21" s="9">
        <v>3.0055555555555555</v>
      </c>
      <c r="V21" s="9">
        <v>4.0083333333333337</v>
      </c>
      <c r="W21" s="9">
        <v>5.0013888888888891</v>
      </c>
      <c r="X21" s="9">
        <v>6.0055555555555555</v>
      </c>
      <c r="Y21" s="9">
        <v>7.0083333333333337</v>
      </c>
      <c r="Z21" s="9">
        <v>5.0013888888888891</v>
      </c>
      <c r="AA21" s="9">
        <v>6.0055555555555555</v>
      </c>
      <c r="AB21" s="9">
        <v>7.0083333333333337</v>
      </c>
      <c r="AC21" s="9">
        <v>2.0013888888888891</v>
      </c>
      <c r="AD21" s="9">
        <v>3.0055555555555555</v>
      </c>
      <c r="AE21" s="9">
        <v>4.0083333333333337</v>
      </c>
      <c r="AF21" s="9">
        <v>5.0013888888888891</v>
      </c>
      <c r="AG21" s="9">
        <v>6.0055555555555555</v>
      </c>
      <c r="AH21" s="9">
        <v>7.0083333333333337</v>
      </c>
      <c r="AI21" s="9">
        <v>5.0013888888888891</v>
      </c>
      <c r="AJ21" s="9">
        <v>6.0055555555555555</v>
      </c>
      <c r="AK21" s="9">
        <v>7.0083333333333337</v>
      </c>
      <c r="AL21" s="10"/>
    </row>
    <row r="22" spans="1:38" s="1" customFormat="1" ht="69.75" customHeight="1">
      <c r="A22" s="11" t="s">
        <v>13</v>
      </c>
      <c r="B22" s="19" t="s">
        <v>8</v>
      </c>
      <c r="C22" s="20" t="s">
        <v>25</v>
      </c>
      <c r="D22" s="21" t="s">
        <v>9</v>
      </c>
      <c r="E22" s="19" t="s">
        <v>8</v>
      </c>
      <c r="F22" s="20" t="s">
        <v>25</v>
      </c>
      <c r="G22" s="21" t="s">
        <v>9</v>
      </c>
      <c r="H22" s="19" t="s">
        <v>8</v>
      </c>
      <c r="I22" s="20" t="s">
        <v>25</v>
      </c>
      <c r="J22" s="21" t="s">
        <v>9</v>
      </c>
      <c r="K22" s="19" t="s">
        <v>8</v>
      </c>
      <c r="L22" s="20" t="s">
        <v>25</v>
      </c>
      <c r="M22" s="21" t="s">
        <v>9</v>
      </c>
      <c r="N22" s="19" t="s">
        <v>8</v>
      </c>
      <c r="O22" s="20" t="s">
        <v>25</v>
      </c>
      <c r="P22" s="21" t="s">
        <v>9</v>
      </c>
      <c r="Q22" s="19" t="s">
        <v>8</v>
      </c>
      <c r="R22" s="20" t="s">
        <v>25</v>
      </c>
      <c r="S22" s="21" t="s">
        <v>9</v>
      </c>
      <c r="T22" s="19" t="s">
        <v>8</v>
      </c>
      <c r="U22" s="20" t="s">
        <v>25</v>
      </c>
      <c r="V22" s="21" t="s">
        <v>9</v>
      </c>
      <c r="W22" s="19" t="s">
        <v>8</v>
      </c>
      <c r="X22" s="20" t="s">
        <v>25</v>
      </c>
      <c r="Y22" s="21" t="s">
        <v>9</v>
      </c>
      <c r="Z22" s="19" t="s">
        <v>8</v>
      </c>
      <c r="AA22" s="20" t="s">
        <v>25</v>
      </c>
      <c r="AB22" s="21" t="s">
        <v>9</v>
      </c>
      <c r="AC22" s="19" t="s">
        <v>8</v>
      </c>
      <c r="AD22" s="20" t="s">
        <v>25</v>
      </c>
      <c r="AE22" s="21" t="s">
        <v>9</v>
      </c>
      <c r="AF22" s="19" t="s">
        <v>8</v>
      </c>
      <c r="AG22" s="20" t="s">
        <v>25</v>
      </c>
      <c r="AH22" s="21" t="s">
        <v>9</v>
      </c>
      <c r="AI22" s="19" t="s">
        <v>8</v>
      </c>
      <c r="AJ22" s="20" t="s">
        <v>25</v>
      </c>
      <c r="AK22" s="21" t="s">
        <v>9</v>
      </c>
      <c r="AL22" s="10"/>
    </row>
    <row r="23" spans="1:38" s="17" customFormat="1" ht="15.5">
      <c r="A23" s="12">
        <v>9.3958333333333339</v>
      </c>
      <c r="B23" s="22">
        <f t="shared" ref="B23:AK23" si="0">SUM(A23,B21)</f>
        <v>11.397222222222222</v>
      </c>
      <c r="C23" s="17">
        <f t="shared" si="0"/>
        <v>14.402777777777779</v>
      </c>
      <c r="D23" s="23">
        <f t="shared" si="0"/>
        <v>18.411111111111111</v>
      </c>
      <c r="E23" s="22">
        <f t="shared" si="0"/>
        <v>23.412500000000001</v>
      </c>
      <c r="F23" s="17">
        <f t="shared" si="0"/>
        <v>29.418055555555558</v>
      </c>
      <c r="G23" s="23">
        <f t="shared" si="0"/>
        <v>36.426388888888894</v>
      </c>
      <c r="H23" s="22">
        <f t="shared" si="0"/>
        <v>41.427777777777784</v>
      </c>
      <c r="I23" s="17">
        <f t="shared" si="0"/>
        <v>47.433333333333337</v>
      </c>
      <c r="J23" s="23">
        <f t="shared" si="0"/>
        <v>54.44166666666667</v>
      </c>
      <c r="K23" s="22">
        <f t="shared" si="0"/>
        <v>56.44305555555556</v>
      </c>
      <c r="L23" s="17">
        <f t="shared" si="0"/>
        <v>59.448611111111113</v>
      </c>
      <c r="M23" s="23">
        <f t="shared" si="0"/>
        <v>63.456944444444446</v>
      </c>
      <c r="N23" s="22">
        <f t="shared" si="0"/>
        <v>68.458333333333329</v>
      </c>
      <c r="O23" s="17">
        <f t="shared" si="0"/>
        <v>74.463888888888889</v>
      </c>
      <c r="P23" s="23">
        <f t="shared" si="0"/>
        <v>81.472222222222229</v>
      </c>
      <c r="Q23" s="22">
        <f t="shared" si="0"/>
        <v>86.473611111111111</v>
      </c>
      <c r="R23" s="17">
        <f t="shared" si="0"/>
        <v>92.479166666666671</v>
      </c>
      <c r="S23" s="23">
        <f t="shared" si="0"/>
        <v>99.487500000000011</v>
      </c>
      <c r="T23" s="22">
        <f t="shared" si="0"/>
        <v>101.48888888888889</v>
      </c>
      <c r="U23" s="17">
        <f t="shared" si="0"/>
        <v>104.49444444444445</v>
      </c>
      <c r="V23" s="23">
        <f t="shared" si="0"/>
        <v>108.50277777777779</v>
      </c>
      <c r="W23" s="22">
        <f t="shared" si="0"/>
        <v>113.50416666666668</v>
      </c>
      <c r="X23" s="17">
        <f t="shared" si="0"/>
        <v>119.50972222222224</v>
      </c>
      <c r="Y23" s="23">
        <f t="shared" si="0"/>
        <v>126.51805555555558</v>
      </c>
      <c r="Z23" s="22">
        <f t="shared" si="0"/>
        <v>131.51944444444447</v>
      </c>
      <c r="AA23" s="17">
        <f t="shared" si="0"/>
        <v>137.52500000000003</v>
      </c>
      <c r="AB23" s="23">
        <f t="shared" si="0"/>
        <v>144.53333333333336</v>
      </c>
      <c r="AC23" s="22">
        <f t="shared" si="0"/>
        <v>146.53472222222226</v>
      </c>
      <c r="AD23" s="17">
        <f t="shared" si="0"/>
        <v>149.54027777777782</v>
      </c>
      <c r="AE23" s="23">
        <f t="shared" si="0"/>
        <v>153.54861111111114</v>
      </c>
      <c r="AF23" s="22">
        <f t="shared" si="0"/>
        <v>158.55000000000004</v>
      </c>
      <c r="AG23" s="17">
        <f t="shared" si="0"/>
        <v>164.5555555555556</v>
      </c>
      <c r="AH23" s="23">
        <f t="shared" si="0"/>
        <v>171.56388888888893</v>
      </c>
      <c r="AI23" s="22">
        <f t="shared" si="0"/>
        <v>176.56527777777782</v>
      </c>
      <c r="AJ23" s="17">
        <f t="shared" si="0"/>
        <v>182.57083333333338</v>
      </c>
      <c r="AK23" s="23">
        <f t="shared" si="0"/>
        <v>189.57916666666671</v>
      </c>
      <c r="AL23" s="18"/>
    </row>
    <row r="24" spans="1:38" s="16" customFormat="1" ht="15" customHeight="1" thickBot="1">
      <c r="A24" s="13" t="s">
        <v>14</v>
      </c>
      <c r="B24" s="24" t="s">
        <v>10</v>
      </c>
      <c r="C24" s="14" t="s">
        <v>11</v>
      </c>
      <c r="D24" s="25" t="s">
        <v>12</v>
      </c>
      <c r="E24" s="24" t="s">
        <v>10</v>
      </c>
      <c r="F24" s="14" t="s">
        <v>11</v>
      </c>
      <c r="G24" s="25" t="s">
        <v>12</v>
      </c>
      <c r="H24" s="24" t="s">
        <v>10</v>
      </c>
      <c r="I24" s="14" t="s">
        <v>11</v>
      </c>
      <c r="J24" s="25" t="s">
        <v>12</v>
      </c>
      <c r="K24" s="24" t="s">
        <v>10</v>
      </c>
      <c r="L24" s="14" t="s">
        <v>11</v>
      </c>
      <c r="M24" s="25" t="s">
        <v>12</v>
      </c>
      <c r="N24" s="24" t="s">
        <v>10</v>
      </c>
      <c r="O24" s="14" t="s">
        <v>11</v>
      </c>
      <c r="P24" s="25" t="s">
        <v>12</v>
      </c>
      <c r="Q24" s="24" t="s">
        <v>10</v>
      </c>
      <c r="R24" s="14" t="s">
        <v>11</v>
      </c>
      <c r="S24" s="25" t="s">
        <v>12</v>
      </c>
      <c r="T24" s="24" t="s">
        <v>10</v>
      </c>
      <c r="U24" s="14" t="s">
        <v>11</v>
      </c>
      <c r="V24" s="25" t="s">
        <v>12</v>
      </c>
      <c r="W24" s="24" t="s">
        <v>10</v>
      </c>
      <c r="X24" s="14" t="s">
        <v>11</v>
      </c>
      <c r="Y24" s="25" t="s">
        <v>12</v>
      </c>
      <c r="Z24" s="24" t="s">
        <v>10</v>
      </c>
      <c r="AA24" s="14" t="s">
        <v>11</v>
      </c>
      <c r="AB24" s="25" t="s">
        <v>12</v>
      </c>
      <c r="AC24" s="24" t="s">
        <v>10</v>
      </c>
      <c r="AD24" s="14" t="s">
        <v>11</v>
      </c>
      <c r="AE24" s="25" t="s">
        <v>12</v>
      </c>
      <c r="AF24" s="24" t="s">
        <v>10</v>
      </c>
      <c r="AG24" s="14" t="s">
        <v>11</v>
      </c>
      <c r="AH24" s="25" t="s">
        <v>12</v>
      </c>
      <c r="AI24" s="24" t="s">
        <v>10</v>
      </c>
      <c r="AJ24" s="14" t="s">
        <v>11</v>
      </c>
      <c r="AK24" s="25" t="s">
        <v>12</v>
      </c>
      <c r="AL24" s="15"/>
    </row>
    <row r="25" spans="1:38" ht="14.5" customHeight="1"/>
    <row r="26" spans="1:38" s="62" customFormat="1" ht="24" thickBot="1">
      <c r="A26" s="62" t="s">
        <v>211</v>
      </c>
    </row>
    <row r="27" spans="1:38" ht="15" thickBot="1">
      <c r="A27" s="226" t="s">
        <v>0</v>
      </c>
      <c r="B27" s="242" t="s">
        <v>181</v>
      </c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4"/>
      <c r="T27" s="232" t="s">
        <v>183</v>
      </c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4"/>
      <c r="AL27" s="215" t="s">
        <v>23</v>
      </c>
    </row>
    <row r="28" spans="1:38" ht="15" thickBot="1">
      <c r="A28" s="227"/>
      <c r="B28" s="248" t="s">
        <v>2</v>
      </c>
      <c r="C28" s="214"/>
      <c r="D28" s="214"/>
      <c r="E28" s="214" t="s">
        <v>3</v>
      </c>
      <c r="F28" s="214"/>
      <c r="G28" s="214"/>
      <c r="H28" s="214" t="s">
        <v>4</v>
      </c>
      <c r="I28" s="214"/>
      <c r="J28" s="214"/>
      <c r="K28" s="214" t="s">
        <v>5</v>
      </c>
      <c r="L28" s="214"/>
      <c r="M28" s="214"/>
      <c r="N28" s="214" t="s">
        <v>6</v>
      </c>
      <c r="O28" s="214"/>
      <c r="P28" s="214"/>
      <c r="Q28" s="214" t="s">
        <v>7</v>
      </c>
      <c r="R28" s="214"/>
      <c r="S28" s="223"/>
      <c r="T28" s="224" t="s">
        <v>2</v>
      </c>
      <c r="U28" s="225"/>
      <c r="V28" s="225"/>
      <c r="W28" s="225" t="s">
        <v>3</v>
      </c>
      <c r="X28" s="225"/>
      <c r="Y28" s="225"/>
      <c r="Z28" s="225" t="s">
        <v>4</v>
      </c>
      <c r="AA28" s="225"/>
      <c r="AB28" s="225"/>
      <c r="AC28" s="225" t="s">
        <v>5</v>
      </c>
      <c r="AD28" s="225"/>
      <c r="AE28" s="225"/>
      <c r="AF28" s="225" t="s">
        <v>6</v>
      </c>
      <c r="AG28" s="225"/>
      <c r="AH28" s="225"/>
      <c r="AI28" s="225" t="s">
        <v>7</v>
      </c>
      <c r="AJ28" s="225"/>
      <c r="AK28" s="241"/>
      <c r="AL28" s="216"/>
    </row>
    <row r="29" spans="1:38" ht="16" customHeight="1" thickBot="1">
      <c r="A29" s="228" t="s">
        <v>1</v>
      </c>
      <c r="B29" s="229" t="s">
        <v>182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1"/>
      <c r="N29" s="235" t="s">
        <v>184</v>
      </c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7"/>
      <c r="Z29" s="238" t="s">
        <v>185</v>
      </c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40"/>
      <c r="AL29" s="216"/>
    </row>
    <row r="30" spans="1:38" ht="16" customHeight="1" thickBot="1">
      <c r="A30" s="228"/>
      <c r="B30" s="245" t="s">
        <v>2</v>
      </c>
      <c r="C30" s="246"/>
      <c r="D30" s="246"/>
      <c r="E30" s="246" t="s">
        <v>3</v>
      </c>
      <c r="F30" s="246"/>
      <c r="G30" s="246"/>
      <c r="H30" s="246" t="s">
        <v>4</v>
      </c>
      <c r="I30" s="246"/>
      <c r="J30" s="246"/>
      <c r="K30" s="246" t="s">
        <v>5</v>
      </c>
      <c r="L30" s="246"/>
      <c r="M30" s="247"/>
      <c r="N30" s="219" t="s">
        <v>2</v>
      </c>
      <c r="O30" s="220"/>
      <c r="P30" s="220"/>
      <c r="Q30" s="220" t="s">
        <v>3</v>
      </c>
      <c r="R30" s="220"/>
      <c r="S30" s="220"/>
      <c r="T30" s="220" t="s">
        <v>4</v>
      </c>
      <c r="U30" s="220"/>
      <c r="V30" s="220"/>
      <c r="W30" s="220" t="s">
        <v>5</v>
      </c>
      <c r="X30" s="220"/>
      <c r="Y30" s="221"/>
      <c r="Z30" s="222" t="s">
        <v>2</v>
      </c>
      <c r="AA30" s="217"/>
      <c r="AB30" s="217"/>
      <c r="AC30" s="217" t="s">
        <v>3</v>
      </c>
      <c r="AD30" s="217"/>
      <c r="AE30" s="217"/>
      <c r="AF30" s="217" t="s">
        <v>4</v>
      </c>
      <c r="AG30" s="217"/>
      <c r="AH30" s="217"/>
      <c r="AI30" s="217" t="s">
        <v>5</v>
      </c>
      <c r="AJ30" s="217"/>
      <c r="AK30" s="218"/>
      <c r="AL30" s="216"/>
    </row>
    <row r="31" spans="1:38" s="1" customFormat="1" ht="5.25" customHeight="1">
      <c r="A31" s="8"/>
      <c r="B31" s="9">
        <v>2.0013888888888891</v>
      </c>
      <c r="C31" s="9">
        <v>3.0055555555555555</v>
      </c>
      <c r="D31" s="9">
        <v>4.0083333333333337</v>
      </c>
      <c r="E31" s="9">
        <v>5.0013888888888891</v>
      </c>
      <c r="F31" s="9">
        <v>6.0055555555555555</v>
      </c>
      <c r="G31" s="9">
        <v>7.0083333333333337</v>
      </c>
      <c r="H31" s="9">
        <v>5.0013888888888891</v>
      </c>
      <c r="I31" s="9">
        <v>6.0055555555555555</v>
      </c>
      <c r="J31" s="9">
        <v>7.0083333333333337</v>
      </c>
      <c r="K31" s="9">
        <v>2.0013888888888891</v>
      </c>
      <c r="L31" s="9">
        <v>3.0055555555555555</v>
      </c>
      <c r="M31" s="9">
        <v>4.0083333333333337</v>
      </c>
      <c r="N31" s="9">
        <v>5.0013888888888891</v>
      </c>
      <c r="O31" s="9">
        <v>6.0055555555555555</v>
      </c>
      <c r="P31" s="9">
        <v>7.0083333333333337</v>
      </c>
      <c r="Q31" s="9">
        <v>5.0013888888888891</v>
      </c>
      <c r="R31" s="9">
        <v>6.0055555555555555</v>
      </c>
      <c r="S31" s="9">
        <v>7.0083333333333337</v>
      </c>
      <c r="T31" s="9">
        <v>2.0013888888888891</v>
      </c>
      <c r="U31" s="9">
        <v>3.0055555555555555</v>
      </c>
      <c r="V31" s="9">
        <v>4.0083333333333337</v>
      </c>
      <c r="W31" s="9">
        <v>5.0013888888888891</v>
      </c>
      <c r="X31" s="9">
        <v>6.0055555555555555</v>
      </c>
      <c r="Y31" s="9">
        <v>7.0083333333333337</v>
      </c>
      <c r="Z31" s="9">
        <v>5.0013888888888891</v>
      </c>
      <c r="AA31" s="9">
        <v>6.0055555555555555</v>
      </c>
      <c r="AB31" s="9">
        <v>7.0083333333333337</v>
      </c>
      <c r="AC31" s="9">
        <v>2.0013888888888891</v>
      </c>
      <c r="AD31" s="9">
        <v>3.0055555555555555</v>
      </c>
      <c r="AE31" s="9">
        <v>4.0083333333333337</v>
      </c>
      <c r="AF31" s="9">
        <v>5.0013888888888891</v>
      </c>
      <c r="AG31" s="9">
        <v>6.0055555555555555</v>
      </c>
      <c r="AH31" s="9">
        <v>7.0083333333333337</v>
      </c>
      <c r="AI31" s="9">
        <v>5.0013888888888891</v>
      </c>
      <c r="AJ31" s="9">
        <v>6.0055555555555555</v>
      </c>
      <c r="AK31" s="9">
        <v>7.0083333333333337</v>
      </c>
      <c r="AL31" s="10"/>
    </row>
    <row r="32" spans="1:38" s="1" customFormat="1" ht="63" customHeight="1">
      <c r="A32" s="11" t="s">
        <v>13</v>
      </c>
      <c r="B32" s="19" t="s">
        <v>8</v>
      </c>
      <c r="C32" s="20" t="s">
        <v>25</v>
      </c>
      <c r="D32" s="21" t="s">
        <v>9</v>
      </c>
      <c r="E32" s="19" t="s">
        <v>8</v>
      </c>
      <c r="F32" s="20" t="s">
        <v>25</v>
      </c>
      <c r="G32" s="21" t="s">
        <v>9</v>
      </c>
      <c r="H32" s="19" t="s">
        <v>8</v>
      </c>
      <c r="I32" s="20" t="s">
        <v>25</v>
      </c>
      <c r="J32" s="21" t="s">
        <v>9</v>
      </c>
      <c r="K32" s="19" t="s">
        <v>8</v>
      </c>
      <c r="L32" s="20" t="s">
        <v>25</v>
      </c>
      <c r="M32" s="21" t="s">
        <v>9</v>
      </c>
      <c r="N32" s="19" t="s">
        <v>8</v>
      </c>
      <c r="O32" s="20" t="s">
        <v>25</v>
      </c>
      <c r="P32" s="21" t="s">
        <v>9</v>
      </c>
      <c r="Q32" s="19" t="s">
        <v>8</v>
      </c>
      <c r="R32" s="20" t="s">
        <v>25</v>
      </c>
      <c r="S32" s="21" t="s">
        <v>9</v>
      </c>
      <c r="T32" s="19" t="s">
        <v>8</v>
      </c>
      <c r="U32" s="20" t="s">
        <v>25</v>
      </c>
      <c r="V32" s="21" t="s">
        <v>9</v>
      </c>
      <c r="W32" s="19" t="s">
        <v>8</v>
      </c>
      <c r="X32" s="20" t="s">
        <v>25</v>
      </c>
      <c r="Y32" s="21" t="s">
        <v>9</v>
      </c>
      <c r="Z32" s="19" t="s">
        <v>8</v>
      </c>
      <c r="AA32" s="20" t="s">
        <v>25</v>
      </c>
      <c r="AB32" s="21" t="s">
        <v>9</v>
      </c>
      <c r="AC32" s="19" t="s">
        <v>8</v>
      </c>
      <c r="AD32" s="20" t="s">
        <v>25</v>
      </c>
      <c r="AE32" s="21" t="s">
        <v>9</v>
      </c>
      <c r="AF32" s="19" t="s">
        <v>8</v>
      </c>
      <c r="AG32" s="20" t="s">
        <v>25</v>
      </c>
      <c r="AH32" s="21" t="s">
        <v>9</v>
      </c>
      <c r="AI32" s="19" t="s">
        <v>8</v>
      </c>
      <c r="AJ32" s="20" t="s">
        <v>25</v>
      </c>
      <c r="AK32" s="21" t="s">
        <v>9</v>
      </c>
      <c r="AL32" s="10"/>
    </row>
    <row r="33" spans="1:38" s="17" customFormat="1" ht="15.5">
      <c r="A33" s="12">
        <v>1.6041666666666665</v>
      </c>
      <c r="B33" s="22">
        <f>SUM(A33,B31)</f>
        <v>3.6055555555555556</v>
      </c>
      <c r="C33" s="17">
        <f t="shared" ref="C33" si="1">SUM(B33,C31)</f>
        <v>6.6111111111111107</v>
      </c>
      <c r="D33" s="23">
        <f t="shared" ref="D33" si="2">SUM(C33,D31)</f>
        <v>10.619444444444444</v>
      </c>
      <c r="E33" s="22">
        <f>SUM(D33,E31)</f>
        <v>15.620833333333334</v>
      </c>
      <c r="F33" s="17">
        <f t="shared" ref="F33" si="3">SUM(E33,F31)</f>
        <v>21.62638888888889</v>
      </c>
      <c r="G33" s="23">
        <f t="shared" ref="G33" si="4">SUM(F33,G31)</f>
        <v>28.634722222222223</v>
      </c>
      <c r="H33" s="22">
        <f>SUM(G33,H31)</f>
        <v>33.636111111111113</v>
      </c>
      <c r="I33" s="17">
        <f t="shared" ref="I33" si="5">SUM(H33,I31)</f>
        <v>39.641666666666666</v>
      </c>
      <c r="J33" s="23">
        <f t="shared" ref="J33" si="6">SUM(I33,J31)</f>
        <v>46.65</v>
      </c>
      <c r="K33" s="22">
        <f>SUM(J33,K31)</f>
        <v>48.651388888888889</v>
      </c>
      <c r="L33" s="17">
        <f t="shared" ref="L33" si="7">SUM(K33,L31)</f>
        <v>51.656944444444441</v>
      </c>
      <c r="M33" s="23">
        <f t="shared" ref="M33" si="8">SUM(L33,M31)</f>
        <v>55.665277777777774</v>
      </c>
      <c r="N33" s="22">
        <f>SUM(M33,N31)</f>
        <v>60.666666666666664</v>
      </c>
      <c r="O33" s="17">
        <f t="shared" ref="O33" si="9">SUM(N33,O31)</f>
        <v>66.672222222222217</v>
      </c>
      <c r="P33" s="23">
        <f t="shared" ref="P33" si="10">SUM(O33,P31)</f>
        <v>73.680555555555557</v>
      </c>
      <c r="Q33" s="22">
        <f>SUM(P33,Q31)</f>
        <v>78.68194444444444</v>
      </c>
      <c r="R33" s="17">
        <f t="shared" ref="R33" si="11">SUM(Q33,R31)</f>
        <v>84.6875</v>
      </c>
      <c r="S33" s="23">
        <f t="shared" ref="S33" si="12">SUM(R33,S31)</f>
        <v>91.69583333333334</v>
      </c>
      <c r="T33" s="22">
        <f>SUM(S33,T31)</f>
        <v>93.697222222222223</v>
      </c>
      <c r="U33" s="17">
        <f t="shared" ref="U33" si="13">SUM(T33,U31)</f>
        <v>96.702777777777783</v>
      </c>
      <c r="V33" s="23">
        <f t="shared" ref="V33" si="14">SUM(U33,V31)</f>
        <v>100.71111111111112</v>
      </c>
      <c r="W33" s="22">
        <f>SUM(V33,W31)</f>
        <v>105.71250000000001</v>
      </c>
      <c r="X33" s="17">
        <f t="shared" ref="X33" si="15">SUM(W33,X31)</f>
        <v>111.71805555555557</v>
      </c>
      <c r="Y33" s="23">
        <f t="shared" ref="Y33" si="16">SUM(X33,Y31)</f>
        <v>118.72638888888891</v>
      </c>
      <c r="Z33" s="22">
        <f>SUM(Y33,Z31)</f>
        <v>123.72777777777779</v>
      </c>
      <c r="AA33" s="17">
        <f t="shared" ref="AA33" si="17">SUM(Z33,AA31)</f>
        <v>129.73333333333335</v>
      </c>
      <c r="AB33" s="23">
        <f t="shared" ref="AB33" si="18">SUM(AA33,AB31)</f>
        <v>136.74166666666667</v>
      </c>
      <c r="AC33" s="22">
        <f>SUM(AB33,AC31)</f>
        <v>138.74305555555557</v>
      </c>
      <c r="AD33" s="17">
        <f t="shared" ref="AD33" si="19">SUM(AC33,AD31)</f>
        <v>141.74861111111113</v>
      </c>
      <c r="AE33" s="23">
        <f t="shared" ref="AE33" si="20">SUM(AD33,AE31)</f>
        <v>145.75694444444446</v>
      </c>
      <c r="AF33" s="22">
        <f>SUM(AE33,AF31)</f>
        <v>150.75833333333335</v>
      </c>
      <c r="AG33" s="17">
        <f t="shared" ref="AG33" si="21">SUM(AF33,AG31)</f>
        <v>156.76388888888891</v>
      </c>
      <c r="AH33" s="23">
        <f t="shared" ref="AH33" si="22">SUM(AG33,AH31)</f>
        <v>163.77222222222224</v>
      </c>
      <c r="AI33" s="22">
        <f>SUM(AH33,AI31)</f>
        <v>168.77361111111114</v>
      </c>
      <c r="AJ33" s="17">
        <f t="shared" ref="AJ33" si="23">SUM(AI33,AJ31)</f>
        <v>174.7791666666667</v>
      </c>
      <c r="AK33" s="23">
        <f t="shared" ref="AK33" si="24">SUM(AJ33,AK31)</f>
        <v>181.78750000000002</v>
      </c>
      <c r="AL33" s="18"/>
    </row>
    <row r="34" spans="1:38" s="16" customFormat="1" ht="15" customHeight="1" thickBot="1">
      <c r="A34" s="13" t="s">
        <v>14</v>
      </c>
      <c r="B34" s="24" t="s">
        <v>10</v>
      </c>
      <c r="C34" s="14" t="s">
        <v>11</v>
      </c>
      <c r="D34" s="25" t="s">
        <v>12</v>
      </c>
      <c r="E34" s="24" t="s">
        <v>10</v>
      </c>
      <c r="F34" s="14" t="s">
        <v>11</v>
      </c>
      <c r="G34" s="25" t="s">
        <v>12</v>
      </c>
      <c r="H34" s="24" t="s">
        <v>10</v>
      </c>
      <c r="I34" s="14" t="s">
        <v>11</v>
      </c>
      <c r="J34" s="25" t="s">
        <v>12</v>
      </c>
      <c r="K34" s="24" t="s">
        <v>10</v>
      </c>
      <c r="L34" s="14" t="s">
        <v>11</v>
      </c>
      <c r="M34" s="25" t="s">
        <v>12</v>
      </c>
      <c r="N34" s="24" t="s">
        <v>10</v>
      </c>
      <c r="O34" s="14" t="s">
        <v>11</v>
      </c>
      <c r="P34" s="25" t="s">
        <v>12</v>
      </c>
      <c r="Q34" s="24" t="s">
        <v>10</v>
      </c>
      <c r="R34" s="14" t="s">
        <v>11</v>
      </c>
      <c r="S34" s="25" t="s">
        <v>12</v>
      </c>
      <c r="T34" s="24" t="s">
        <v>10</v>
      </c>
      <c r="U34" s="14" t="s">
        <v>11</v>
      </c>
      <c r="V34" s="25" t="s">
        <v>12</v>
      </c>
      <c r="W34" s="24" t="s">
        <v>10</v>
      </c>
      <c r="X34" s="14" t="s">
        <v>11</v>
      </c>
      <c r="Y34" s="25" t="s">
        <v>12</v>
      </c>
      <c r="Z34" s="24" t="s">
        <v>10</v>
      </c>
      <c r="AA34" s="14" t="s">
        <v>11</v>
      </c>
      <c r="AB34" s="25" t="s">
        <v>12</v>
      </c>
      <c r="AC34" s="24" t="s">
        <v>10</v>
      </c>
      <c r="AD34" s="14" t="s">
        <v>11</v>
      </c>
      <c r="AE34" s="25" t="s">
        <v>12</v>
      </c>
      <c r="AF34" s="24" t="s">
        <v>10</v>
      </c>
      <c r="AG34" s="14" t="s">
        <v>11</v>
      </c>
      <c r="AH34" s="25" t="s">
        <v>12</v>
      </c>
      <c r="AI34" s="24" t="s">
        <v>10</v>
      </c>
      <c r="AJ34" s="14" t="s">
        <v>11</v>
      </c>
      <c r="AK34" s="25" t="s">
        <v>12</v>
      </c>
      <c r="AL34" s="15"/>
    </row>
    <row r="37" spans="1:38" ht="31">
      <c r="A37" s="26" t="s">
        <v>139</v>
      </c>
    </row>
    <row r="38" spans="1:38" s="6" customFormat="1" ht="15.5">
      <c r="A38" s="3" t="s">
        <v>15</v>
      </c>
    </row>
    <row r="39" spans="1:38">
      <c r="A39" s="2" t="s">
        <v>16</v>
      </c>
    </row>
    <row r="40" spans="1:38">
      <c r="A40" s="7" t="s">
        <v>140</v>
      </c>
    </row>
    <row r="41" spans="1:38">
      <c r="A41" t="s">
        <v>26</v>
      </c>
    </row>
    <row r="42" spans="1:38">
      <c r="A42" t="s">
        <v>27</v>
      </c>
    </row>
    <row r="43" spans="1:38">
      <c r="A43" t="s">
        <v>19</v>
      </c>
    </row>
    <row r="44" spans="1:38">
      <c r="A44" t="s">
        <v>24</v>
      </c>
    </row>
    <row r="46" spans="1:38" s="62" customFormat="1" ht="24" thickBot="1">
      <c r="A46" s="62" t="s">
        <v>198</v>
      </c>
    </row>
    <row r="47" spans="1:38" ht="15" thickBot="1">
      <c r="A47" s="226" t="s">
        <v>0</v>
      </c>
      <c r="B47" s="242" t="s">
        <v>181</v>
      </c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4"/>
      <c r="T47" s="232" t="s">
        <v>183</v>
      </c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4"/>
      <c r="AL47" s="215" t="s">
        <v>23</v>
      </c>
    </row>
    <row r="48" spans="1:38" ht="15" thickBot="1">
      <c r="A48" s="227"/>
      <c r="B48" s="248" t="s">
        <v>2</v>
      </c>
      <c r="C48" s="214"/>
      <c r="D48" s="214"/>
      <c r="E48" s="214" t="s">
        <v>3</v>
      </c>
      <c r="F48" s="214"/>
      <c r="G48" s="214"/>
      <c r="H48" s="214" t="s">
        <v>4</v>
      </c>
      <c r="I48" s="214"/>
      <c r="J48" s="214"/>
      <c r="K48" s="214" t="s">
        <v>5</v>
      </c>
      <c r="L48" s="214"/>
      <c r="M48" s="214"/>
      <c r="N48" s="214" t="s">
        <v>6</v>
      </c>
      <c r="O48" s="214"/>
      <c r="P48" s="214"/>
      <c r="Q48" s="214" t="s">
        <v>7</v>
      </c>
      <c r="R48" s="214"/>
      <c r="S48" s="223"/>
      <c r="T48" s="224" t="s">
        <v>2</v>
      </c>
      <c r="U48" s="225"/>
      <c r="V48" s="225"/>
      <c r="W48" s="225" t="s">
        <v>3</v>
      </c>
      <c r="X48" s="225"/>
      <c r="Y48" s="225"/>
      <c r="Z48" s="225" t="s">
        <v>4</v>
      </c>
      <c r="AA48" s="225"/>
      <c r="AB48" s="225"/>
      <c r="AC48" s="225" t="s">
        <v>5</v>
      </c>
      <c r="AD48" s="225"/>
      <c r="AE48" s="225"/>
      <c r="AF48" s="225" t="s">
        <v>6</v>
      </c>
      <c r="AG48" s="225"/>
      <c r="AH48" s="225"/>
      <c r="AI48" s="225" t="s">
        <v>7</v>
      </c>
      <c r="AJ48" s="225"/>
      <c r="AK48" s="241"/>
      <c r="AL48" s="216"/>
    </row>
    <row r="49" spans="1:38" ht="16" customHeight="1" thickBot="1">
      <c r="A49" s="228" t="s">
        <v>1</v>
      </c>
      <c r="B49" s="229" t="s">
        <v>182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1"/>
      <c r="N49" s="235" t="s">
        <v>184</v>
      </c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7"/>
      <c r="Z49" s="238" t="s">
        <v>185</v>
      </c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40"/>
      <c r="AL49" s="216"/>
    </row>
    <row r="50" spans="1:38" ht="16" customHeight="1" thickBot="1">
      <c r="A50" s="228"/>
      <c r="B50" s="245" t="s">
        <v>2</v>
      </c>
      <c r="C50" s="246"/>
      <c r="D50" s="246"/>
      <c r="E50" s="246" t="s">
        <v>3</v>
      </c>
      <c r="F50" s="246"/>
      <c r="G50" s="246"/>
      <c r="H50" s="246" t="s">
        <v>4</v>
      </c>
      <c r="I50" s="246"/>
      <c r="J50" s="246"/>
      <c r="K50" s="246" t="s">
        <v>5</v>
      </c>
      <c r="L50" s="246"/>
      <c r="M50" s="247"/>
      <c r="N50" s="219" t="s">
        <v>2</v>
      </c>
      <c r="O50" s="220"/>
      <c r="P50" s="220"/>
      <c r="Q50" s="220" t="s">
        <v>3</v>
      </c>
      <c r="R50" s="220"/>
      <c r="S50" s="220"/>
      <c r="T50" s="220" t="s">
        <v>4</v>
      </c>
      <c r="U50" s="220"/>
      <c r="V50" s="220"/>
      <c r="W50" s="220" t="s">
        <v>5</v>
      </c>
      <c r="X50" s="220"/>
      <c r="Y50" s="221"/>
      <c r="Z50" s="222" t="s">
        <v>2</v>
      </c>
      <c r="AA50" s="217"/>
      <c r="AB50" s="217"/>
      <c r="AC50" s="217" t="s">
        <v>3</v>
      </c>
      <c r="AD50" s="217"/>
      <c r="AE50" s="217"/>
      <c r="AF50" s="217" t="s">
        <v>4</v>
      </c>
      <c r="AG50" s="217"/>
      <c r="AH50" s="217"/>
      <c r="AI50" s="217" t="s">
        <v>5</v>
      </c>
      <c r="AJ50" s="217"/>
      <c r="AK50" s="218"/>
      <c r="AL50" s="216"/>
    </row>
    <row r="51" spans="1:38" ht="8.25" customHeight="1">
      <c r="A51" s="8"/>
      <c r="B51" s="9">
        <v>2.0013888888888891</v>
      </c>
      <c r="C51" s="9">
        <v>3.0055555555555555</v>
      </c>
      <c r="D51" s="9">
        <v>4.0083333333333337</v>
      </c>
      <c r="E51" s="9">
        <v>5.0013888888888891</v>
      </c>
      <c r="F51" s="9">
        <v>6.0055555555555555</v>
      </c>
      <c r="G51" s="9">
        <v>7.0083333333333337</v>
      </c>
      <c r="H51" s="9">
        <v>5.0013888888888891</v>
      </c>
      <c r="I51" s="9">
        <v>6.0055555555555555</v>
      </c>
      <c r="J51" s="9">
        <v>7.0083333333333337</v>
      </c>
      <c r="K51" s="9">
        <v>2.0013888888888891</v>
      </c>
      <c r="L51" s="9">
        <v>3.0055555555555555</v>
      </c>
      <c r="M51" s="9">
        <v>4.0083333333333337</v>
      </c>
      <c r="N51" s="9">
        <v>5.0013888888888891</v>
      </c>
      <c r="O51" s="9">
        <v>6.0055555555555555</v>
      </c>
      <c r="P51" s="9">
        <v>7.0083333333333337</v>
      </c>
      <c r="Q51" s="9">
        <v>5.0013888888888891</v>
      </c>
      <c r="R51" s="9">
        <v>6.0055555555555555</v>
      </c>
      <c r="S51" s="9">
        <v>7.0083333333333337</v>
      </c>
      <c r="T51" s="9">
        <v>2.0013888888888891</v>
      </c>
      <c r="U51" s="9">
        <v>3.0055555555555555</v>
      </c>
      <c r="V51" s="9">
        <v>4.0083333333333337</v>
      </c>
      <c r="W51" s="9">
        <v>5.0013888888888891</v>
      </c>
      <c r="X51" s="9">
        <v>6.0055555555555555</v>
      </c>
      <c r="Y51" s="9">
        <v>7.0083333333333337</v>
      </c>
      <c r="Z51" s="9">
        <v>5.0013888888888891</v>
      </c>
      <c r="AA51" s="9">
        <v>6.0055555555555555</v>
      </c>
      <c r="AB51" s="9">
        <v>7.0083333333333337</v>
      </c>
      <c r="AC51" s="9">
        <v>2.0013888888888891</v>
      </c>
      <c r="AD51" s="9">
        <v>3.0055555555555555</v>
      </c>
      <c r="AE51" s="9">
        <v>4.0083333333333337</v>
      </c>
      <c r="AF51" s="9">
        <v>5.0013888888888891</v>
      </c>
      <c r="AG51" s="9">
        <v>6.0055555555555555</v>
      </c>
      <c r="AH51" s="9">
        <v>7.0083333333333337</v>
      </c>
      <c r="AI51" s="9">
        <v>5.0013888888888891</v>
      </c>
      <c r="AJ51" s="9">
        <v>6.0055555555555555</v>
      </c>
      <c r="AK51" s="9">
        <v>7.0083333333333337</v>
      </c>
      <c r="AL51" s="10"/>
    </row>
    <row r="52" spans="1:38" ht="24">
      <c r="A52" s="11" t="s">
        <v>13</v>
      </c>
      <c r="B52" s="19" t="s">
        <v>8</v>
      </c>
      <c r="C52" s="20" t="s">
        <v>25</v>
      </c>
      <c r="D52" s="21" t="s">
        <v>9</v>
      </c>
      <c r="E52" s="19" t="s">
        <v>8</v>
      </c>
      <c r="F52" s="20" t="s">
        <v>25</v>
      </c>
      <c r="G52" s="21" t="s">
        <v>9</v>
      </c>
      <c r="H52" s="19" t="s">
        <v>8</v>
      </c>
      <c r="I52" s="20" t="s">
        <v>25</v>
      </c>
      <c r="J52" s="21" t="s">
        <v>9</v>
      </c>
      <c r="K52" s="19" t="s">
        <v>8</v>
      </c>
      <c r="L52" s="20" t="s">
        <v>25</v>
      </c>
      <c r="M52" s="21" t="s">
        <v>9</v>
      </c>
      <c r="N52" s="19" t="s">
        <v>8</v>
      </c>
      <c r="O52" s="20" t="s">
        <v>25</v>
      </c>
      <c r="P52" s="21" t="s">
        <v>9</v>
      </c>
      <c r="Q52" s="19" t="s">
        <v>8</v>
      </c>
      <c r="R52" s="20" t="s">
        <v>25</v>
      </c>
      <c r="S52" s="21" t="s">
        <v>9</v>
      </c>
      <c r="T52" s="19" t="s">
        <v>8</v>
      </c>
      <c r="U52" s="20" t="s">
        <v>25</v>
      </c>
      <c r="V52" s="21" t="s">
        <v>9</v>
      </c>
      <c r="W52" s="19" t="s">
        <v>8</v>
      </c>
      <c r="X52" s="20" t="s">
        <v>25</v>
      </c>
      <c r="Y52" s="21" t="s">
        <v>9</v>
      </c>
      <c r="Z52" s="19" t="s">
        <v>8</v>
      </c>
      <c r="AA52" s="20" t="s">
        <v>25</v>
      </c>
      <c r="AB52" s="21" t="s">
        <v>9</v>
      </c>
      <c r="AC52" s="19" t="s">
        <v>8</v>
      </c>
      <c r="AD52" s="20" t="s">
        <v>25</v>
      </c>
      <c r="AE52" s="21" t="s">
        <v>9</v>
      </c>
      <c r="AF52" s="19" t="s">
        <v>8</v>
      </c>
      <c r="AG52" s="20" t="s">
        <v>25</v>
      </c>
      <c r="AH52" s="21" t="s">
        <v>9</v>
      </c>
      <c r="AI52" s="19" t="s">
        <v>8</v>
      </c>
      <c r="AJ52" s="20" t="s">
        <v>25</v>
      </c>
      <c r="AK52" s="21" t="s">
        <v>9</v>
      </c>
      <c r="AL52" s="10"/>
    </row>
    <row r="53" spans="1:38" ht="15.5">
      <c r="A53" s="12">
        <v>1.6666666666666665</v>
      </c>
      <c r="B53" s="22">
        <f>SUM(A53,B51)</f>
        <v>3.6680555555555556</v>
      </c>
      <c r="C53" s="17">
        <f t="shared" ref="C53" si="25">SUM(B53,C51)</f>
        <v>6.6736111111111107</v>
      </c>
      <c r="D53" s="23">
        <f t="shared" ref="D53" si="26">SUM(C53,D51)</f>
        <v>10.681944444444444</v>
      </c>
      <c r="E53" s="22">
        <f>SUM(D53,E51)</f>
        <v>15.683333333333334</v>
      </c>
      <c r="F53" s="17">
        <f t="shared" ref="F53" si="27">SUM(E53,F51)</f>
        <v>21.68888888888889</v>
      </c>
      <c r="G53" s="23">
        <f t="shared" ref="G53" si="28">SUM(F53,G51)</f>
        <v>28.697222222222223</v>
      </c>
      <c r="H53" s="22">
        <f>SUM(G53,H51)</f>
        <v>33.698611111111113</v>
      </c>
      <c r="I53" s="17">
        <f t="shared" ref="I53" si="29">SUM(H53,I51)</f>
        <v>39.704166666666666</v>
      </c>
      <c r="J53" s="23">
        <f t="shared" ref="J53" si="30">SUM(I53,J51)</f>
        <v>46.712499999999999</v>
      </c>
      <c r="K53" s="22">
        <f>SUM(J53,K51)</f>
        <v>48.713888888888889</v>
      </c>
      <c r="L53" s="17">
        <f t="shared" ref="L53" si="31">SUM(K53,L51)</f>
        <v>51.719444444444441</v>
      </c>
      <c r="M53" s="23">
        <f t="shared" ref="M53" si="32">SUM(L53,M51)</f>
        <v>55.727777777777774</v>
      </c>
      <c r="N53" s="22">
        <f>SUM(M53,N51)</f>
        <v>60.729166666666664</v>
      </c>
      <c r="O53" s="17">
        <f t="shared" ref="O53" si="33">SUM(N53,O51)</f>
        <v>66.734722222222217</v>
      </c>
      <c r="P53" s="23">
        <f t="shared" ref="P53" si="34">SUM(O53,P51)</f>
        <v>73.743055555555557</v>
      </c>
      <c r="Q53" s="22">
        <f>SUM(P53,Q51)</f>
        <v>78.74444444444444</v>
      </c>
      <c r="R53" s="17">
        <f t="shared" ref="R53" si="35">SUM(Q53,R51)</f>
        <v>84.75</v>
      </c>
      <c r="S53" s="23">
        <f t="shared" ref="S53" si="36">SUM(R53,S51)</f>
        <v>91.75833333333334</v>
      </c>
      <c r="T53" s="22">
        <f>SUM(S53,T51)</f>
        <v>93.759722222222223</v>
      </c>
      <c r="U53" s="17">
        <f t="shared" ref="U53" si="37">SUM(T53,U51)</f>
        <v>96.765277777777783</v>
      </c>
      <c r="V53" s="23">
        <f t="shared" ref="V53" si="38">SUM(U53,V51)</f>
        <v>100.77361111111112</v>
      </c>
      <c r="W53" s="22">
        <f>SUM(V53,W51)</f>
        <v>105.77500000000001</v>
      </c>
      <c r="X53" s="17">
        <f t="shared" ref="X53" si="39">SUM(W53,X51)</f>
        <v>111.78055555555557</v>
      </c>
      <c r="Y53" s="23">
        <f t="shared" ref="Y53" si="40">SUM(X53,Y51)</f>
        <v>118.78888888888891</v>
      </c>
      <c r="Z53" s="22">
        <f>SUM(Y53,Z51)</f>
        <v>123.79027777777779</v>
      </c>
      <c r="AA53" s="17">
        <f t="shared" ref="AA53" si="41">SUM(Z53,AA51)</f>
        <v>129.79583333333335</v>
      </c>
      <c r="AB53" s="23">
        <f t="shared" ref="AB53" si="42">SUM(AA53,AB51)</f>
        <v>136.80416666666667</v>
      </c>
      <c r="AC53" s="22">
        <f>SUM(AB53,AC51)</f>
        <v>138.80555555555557</v>
      </c>
      <c r="AD53" s="17">
        <f t="shared" ref="AD53" si="43">SUM(AC53,AD51)</f>
        <v>141.81111111111113</v>
      </c>
      <c r="AE53" s="23">
        <f t="shared" ref="AE53" si="44">SUM(AD53,AE51)</f>
        <v>145.81944444444446</v>
      </c>
      <c r="AF53" s="22">
        <f>SUM(AE53,AF51)</f>
        <v>150.82083333333335</v>
      </c>
      <c r="AG53" s="17">
        <f t="shared" ref="AG53" si="45">SUM(AF53,AG51)</f>
        <v>156.82638888888891</v>
      </c>
      <c r="AH53" s="23">
        <f t="shared" ref="AH53" si="46">SUM(AG53,AH51)</f>
        <v>163.83472222222224</v>
      </c>
      <c r="AI53" s="22">
        <f>SUM(AH53,AI51)</f>
        <v>168.83611111111114</v>
      </c>
      <c r="AJ53" s="17">
        <f t="shared" ref="AJ53" si="47">SUM(AI53,AJ51)</f>
        <v>174.8416666666667</v>
      </c>
      <c r="AK53" s="23">
        <f t="shared" ref="AK53" si="48">SUM(AJ53,AK51)</f>
        <v>181.85000000000002</v>
      </c>
      <c r="AL53" s="18"/>
    </row>
    <row r="54" spans="1:38" ht="15" thickBot="1">
      <c r="A54" s="13" t="s">
        <v>14</v>
      </c>
      <c r="B54" s="24" t="s">
        <v>10</v>
      </c>
      <c r="C54" s="14" t="s">
        <v>11</v>
      </c>
      <c r="D54" s="25" t="s">
        <v>12</v>
      </c>
      <c r="E54" s="24" t="s">
        <v>10</v>
      </c>
      <c r="F54" s="14" t="s">
        <v>11</v>
      </c>
      <c r="G54" s="25" t="s">
        <v>12</v>
      </c>
      <c r="H54" s="24" t="s">
        <v>10</v>
      </c>
      <c r="I54" s="14" t="s">
        <v>11</v>
      </c>
      <c r="J54" s="25" t="s">
        <v>12</v>
      </c>
      <c r="K54" s="24" t="s">
        <v>10</v>
      </c>
      <c r="L54" s="14" t="s">
        <v>11</v>
      </c>
      <c r="M54" s="25" t="s">
        <v>12</v>
      </c>
      <c r="N54" s="24" t="s">
        <v>10</v>
      </c>
      <c r="O54" s="14" t="s">
        <v>11</v>
      </c>
      <c r="P54" s="25" t="s">
        <v>12</v>
      </c>
      <c r="Q54" s="24" t="s">
        <v>10</v>
      </c>
      <c r="R54" s="14" t="s">
        <v>11</v>
      </c>
      <c r="S54" s="25" t="s">
        <v>12</v>
      </c>
      <c r="T54" s="24" t="s">
        <v>10</v>
      </c>
      <c r="U54" s="14" t="s">
        <v>11</v>
      </c>
      <c r="V54" s="25" t="s">
        <v>12</v>
      </c>
      <c r="W54" s="24" t="s">
        <v>10</v>
      </c>
      <c r="X54" s="14" t="s">
        <v>11</v>
      </c>
      <c r="Y54" s="25" t="s">
        <v>12</v>
      </c>
      <c r="Z54" s="24" t="s">
        <v>10</v>
      </c>
      <c r="AA54" s="14" t="s">
        <v>11</v>
      </c>
      <c r="AB54" s="25" t="s">
        <v>12</v>
      </c>
      <c r="AC54" s="24" t="s">
        <v>10</v>
      </c>
      <c r="AD54" s="14" t="s">
        <v>11</v>
      </c>
      <c r="AE54" s="25" t="s">
        <v>12</v>
      </c>
      <c r="AF54" s="24" t="s">
        <v>10</v>
      </c>
      <c r="AG54" s="14" t="s">
        <v>11</v>
      </c>
      <c r="AH54" s="25" t="s">
        <v>12</v>
      </c>
      <c r="AI54" s="24" t="s">
        <v>10</v>
      </c>
      <c r="AJ54" s="14" t="s">
        <v>11</v>
      </c>
      <c r="AK54" s="25" t="s">
        <v>12</v>
      </c>
      <c r="AL54" s="15"/>
    </row>
  </sheetData>
  <mergeCells count="96">
    <mergeCell ref="A49:A50"/>
    <mergeCell ref="B49:M49"/>
    <mergeCell ref="N49:Y49"/>
    <mergeCell ref="Z49:AK49"/>
    <mergeCell ref="B50:D50"/>
    <mergeCell ref="E50:G50"/>
    <mergeCell ref="H50:J50"/>
    <mergeCell ref="K50:M50"/>
    <mergeCell ref="N50:P50"/>
    <mergeCell ref="Q50:S50"/>
    <mergeCell ref="T50:V50"/>
    <mergeCell ref="W50:Y50"/>
    <mergeCell ref="Z50:AB50"/>
    <mergeCell ref="AC50:AE50"/>
    <mergeCell ref="AF50:AH50"/>
    <mergeCell ref="AI50:AK50"/>
    <mergeCell ref="A47:A48"/>
    <mergeCell ref="B47:S47"/>
    <mergeCell ref="T47:AK47"/>
    <mergeCell ref="AL47:AL50"/>
    <mergeCell ref="B48:D48"/>
    <mergeCell ref="E48:G48"/>
    <mergeCell ref="H48:J48"/>
    <mergeCell ref="K48:M48"/>
    <mergeCell ref="N48:P48"/>
    <mergeCell ref="Q48:S48"/>
    <mergeCell ref="T48:V48"/>
    <mergeCell ref="W48:Y48"/>
    <mergeCell ref="Z48:AB48"/>
    <mergeCell ref="AC48:AE48"/>
    <mergeCell ref="AF48:AH48"/>
    <mergeCell ref="AI48:AK48"/>
    <mergeCell ref="A29:A30"/>
    <mergeCell ref="B29:M29"/>
    <mergeCell ref="N29:Y29"/>
    <mergeCell ref="Z29:AK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I30:AK30"/>
    <mergeCell ref="A27:A28"/>
    <mergeCell ref="B27:S27"/>
    <mergeCell ref="T27:AK27"/>
    <mergeCell ref="AL27:AL30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AI28:AK28"/>
    <mergeCell ref="A17:A18"/>
    <mergeCell ref="A19:A20"/>
    <mergeCell ref="B19:M19"/>
    <mergeCell ref="T17:AK17"/>
    <mergeCell ref="N19:Y19"/>
    <mergeCell ref="Z19:AK19"/>
    <mergeCell ref="AF18:AH18"/>
    <mergeCell ref="AI18:AK18"/>
    <mergeCell ref="B17:S17"/>
    <mergeCell ref="B20:D20"/>
    <mergeCell ref="E20:G20"/>
    <mergeCell ref="H20:J20"/>
    <mergeCell ref="K20:M20"/>
    <mergeCell ref="B18:D18"/>
    <mergeCell ref="E18:G18"/>
    <mergeCell ref="H18:J18"/>
    <mergeCell ref="K18:M18"/>
    <mergeCell ref="AL17:AL20"/>
    <mergeCell ref="AI20:AK20"/>
    <mergeCell ref="N20:P20"/>
    <mergeCell ref="Q20:S20"/>
    <mergeCell ref="T20:V20"/>
    <mergeCell ref="W20:Y20"/>
    <mergeCell ref="Z20:AB20"/>
    <mergeCell ref="AC20:AE20"/>
    <mergeCell ref="AF20:AH20"/>
    <mergeCell ref="N18:P18"/>
    <mergeCell ref="Q18:S18"/>
    <mergeCell ref="T18:V18"/>
    <mergeCell ref="W18:Y18"/>
    <mergeCell ref="Z18:AB18"/>
    <mergeCell ref="AC18:AE18"/>
  </mergeCell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1"/>
  <sheetViews>
    <sheetView tabSelected="1" topLeftCell="A18" zoomScale="85" zoomScaleNormal="85" zoomScalePageLayoutView="85" workbookViewId="0">
      <selection activeCell="G45" sqref="G45"/>
    </sheetView>
  </sheetViews>
  <sheetFormatPr defaultColWidth="9.1796875" defaultRowHeight="14.5"/>
  <cols>
    <col min="1" max="1" width="20" style="28" customWidth="1"/>
    <col min="2" max="2" width="7.81640625" customWidth="1"/>
    <col min="3" max="10" width="15.453125" style="38" customWidth="1"/>
    <col min="11" max="11" width="6.453125" style="38" customWidth="1"/>
    <col min="12" max="12" width="15.453125" style="38" customWidth="1"/>
    <col min="13" max="13" width="5.81640625" style="38" customWidth="1"/>
    <col min="14" max="14" width="15.453125" style="38" customWidth="1"/>
  </cols>
  <sheetData>
    <row r="1" spans="1:14" ht="35.25" customHeight="1"/>
    <row r="2" spans="1:14" ht="23">
      <c r="A2" s="267" t="s">
        <v>60</v>
      </c>
      <c r="B2" s="267"/>
      <c r="C2" s="267"/>
      <c r="D2" s="267"/>
      <c r="E2" s="267"/>
      <c r="F2" s="267"/>
    </row>
    <row r="4" spans="1:14" s="5" customFormat="1" ht="20.25" customHeight="1">
      <c r="A4" s="266" t="s">
        <v>62</v>
      </c>
      <c r="B4" s="266"/>
      <c r="C4" s="266"/>
      <c r="D4" s="266"/>
      <c r="E4" s="266"/>
      <c r="F4" s="38"/>
      <c r="G4" s="38"/>
      <c r="H4" s="38"/>
      <c r="I4" s="38"/>
      <c r="J4" s="38"/>
      <c r="K4" s="38"/>
      <c r="L4" s="38"/>
      <c r="M4" s="38"/>
      <c r="N4" s="38"/>
    </row>
    <row r="5" spans="1:14" ht="18.75" customHeight="1">
      <c r="A5" s="258" t="s">
        <v>77</v>
      </c>
      <c r="B5" s="258"/>
      <c r="C5" s="258"/>
      <c r="D5" s="258"/>
      <c r="E5" s="258"/>
      <c r="F5" s="39" t="s">
        <v>63</v>
      </c>
      <c r="G5" s="63" t="s">
        <v>141</v>
      </c>
      <c r="H5" s="40"/>
      <c r="I5" s="40"/>
      <c r="J5" s="40"/>
      <c r="K5" s="40"/>
    </row>
    <row r="6" spans="1:14" ht="16.5" customHeight="1">
      <c r="A6" s="259"/>
      <c r="B6" s="259"/>
      <c r="C6" s="259"/>
      <c r="D6" s="259"/>
      <c r="E6" s="259"/>
      <c r="F6" s="259"/>
    </row>
    <row r="7" spans="1:14" ht="15" thickBot="1"/>
    <row r="8" spans="1:14" ht="14.5" customHeight="1">
      <c r="A8" s="28" t="s">
        <v>63</v>
      </c>
      <c r="C8" s="249" t="s">
        <v>31</v>
      </c>
      <c r="D8" s="260"/>
      <c r="E8" s="249" t="s">
        <v>32</v>
      </c>
      <c r="F8" s="260"/>
      <c r="G8" s="262" t="s">
        <v>64</v>
      </c>
      <c r="H8" s="264" t="s">
        <v>59</v>
      </c>
      <c r="I8" s="249" t="s">
        <v>34</v>
      </c>
      <c r="J8" s="250"/>
      <c r="K8" s="41"/>
      <c r="L8" s="253" t="s">
        <v>57</v>
      </c>
      <c r="M8" s="42"/>
      <c r="N8" s="255" t="s">
        <v>58</v>
      </c>
    </row>
    <row r="9" spans="1:14" ht="15" thickBot="1">
      <c r="A9" s="257" t="s">
        <v>142</v>
      </c>
      <c r="B9" s="257"/>
      <c r="C9" s="251"/>
      <c r="D9" s="261"/>
      <c r="E9" s="251"/>
      <c r="F9" s="261"/>
      <c r="G9" s="263"/>
      <c r="H9" s="265"/>
      <c r="I9" s="251"/>
      <c r="J9" s="252"/>
      <c r="K9" s="43"/>
      <c r="L9" s="254"/>
      <c r="M9" s="44"/>
      <c r="N9" s="256"/>
    </row>
    <row r="10" spans="1:14" ht="18" customHeight="1">
      <c r="A10" s="16" t="s">
        <v>186</v>
      </c>
      <c r="B10" t="s">
        <v>85</v>
      </c>
      <c r="C10" s="137" t="str">
        <f>'CLASSIFICHE PARTENZA'!G12</f>
        <v>FORTITUDO SCHIO</v>
      </c>
      <c r="D10" s="144" t="str">
        <f>'CLASSIFICHE PARTENZA'!G27</f>
        <v>GINN ROSIGNANO</v>
      </c>
      <c r="E10" s="147" t="str">
        <f>'CLASSIFICHE PARTENZA'!G13</f>
        <v>CAG NAPOLI</v>
      </c>
      <c r="F10" s="144" t="str">
        <f>'CLASSIFICHE PARTENZA'!G28</f>
        <v>GINN GENZANO</v>
      </c>
      <c r="G10" s="147" t="str">
        <f>'CLASSIFICHE PARTENZA'!G14</f>
        <v>ARES</v>
      </c>
      <c r="H10" s="144" t="str">
        <f>'CLASSIFICHE PARTENZA'!G29</f>
        <v>OLIMPIA AOSTA</v>
      </c>
      <c r="I10" s="147" t="str">
        <f>'CLASSIFICHE PARTENZA'!G15</f>
        <v>PRO LISSONE</v>
      </c>
      <c r="J10" s="144" t="str">
        <f>'CLASSIFICHE PARTENZA'!G24</f>
        <v>CAMPANIA 2000</v>
      </c>
      <c r="K10" s="155"/>
      <c r="L10" s="144" t="str">
        <f>'CLASSIFICHE PARTENZA'!G25</f>
        <v>BLUKIPPE</v>
      </c>
      <c r="M10" s="152"/>
      <c r="N10" s="65" t="str">
        <f>'CLASSIFICHE PARTENZA'!G26</f>
        <v>LA MARMORA</v>
      </c>
    </row>
    <row r="11" spans="1:14" ht="18" customHeight="1">
      <c r="A11" s="16" t="s">
        <v>187</v>
      </c>
      <c r="B11" t="s">
        <v>79</v>
      </c>
      <c r="C11" s="138" t="str">
        <f>I10</f>
        <v>PRO LISSONE</v>
      </c>
      <c r="D11" s="145" t="str">
        <f>N10</f>
        <v>LA MARMORA</v>
      </c>
      <c r="E11" s="148" t="str">
        <f t="shared" ref="E11:I11" si="0">C10</f>
        <v>FORTITUDO SCHIO</v>
      </c>
      <c r="F11" s="145" t="str">
        <f t="shared" si="0"/>
        <v>GINN ROSIGNANO</v>
      </c>
      <c r="G11" s="148" t="str">
        <f t="shared" si="0"/>
        <v>CAG NAPOLI</v>
      </c>
      <c r="H11" s="145" t="str">
        <f>F10</f>
        <v>GINN GENZANO</v>
      </c>
      <c r="I11" s="148" t="str">
        <f t="shared" si="0"/>
        <v>ARES</v>
      </c>
      <c r="J11" s="145" t="str">
        <f>H10</f>
        <v>OLIMPIA AOSTA</v>
      </c>
      <c r="K11" s="156"/>
      <c r="L11" s="145" t="str">
        <f>J10</f>
        <v>CAMPANIA 2000</v>
      </c>
      <c r="M11" s="151"/>
      <c r="N11" s="71" t="str">
        <f>L10</f>
        <v>BLUKIPPE</v>
      </c>
    </row>
    <row r="12" spans="1:14" ht="18" customHeight="1">
      <c r="A12" s="16" t="s">
        <v>188</v>
      </c>
      <c r="B12" t="s">
        <v>86</v>
      </c>
      <c r="C12" s="138" t="str">
        <f>G10</f>
        <v>ARES</v>
      </c>
      <c r="D12" s="145" t="str">
        <f>L10</f>
        <v>BLUKIPPE</v>
      </c>
      <c r="E12" s="148" t="str">
        <f>I10</f>
        <v>PRO LISSONE</v>
      </c>
      <c r="F12" s="145" t="str">
        <f>N10</f>
        <v>LA MARMORA</v>
      </c>
      <c r="G12" s="148" t="str">
        <f>C10</f>
        <v>FORTITUDO SCHIO</v>
      </c>
      <c r="H12" s="145" t="str">
        <f>D10</f>
        <v>GINN ROSIGNANO</v>
      </c>
      <c r="I12" s="148" t="str">
        <f>E10</f>
        <v>CAG NAPOLI</v>
      </c>
      <c r="J12" s="145" t="str">
        <f>F10</f>
        <v>GINN GENZANO</v>
      </c>
      <c r="K12" s="156"/>
      <c r="L12" s="145" t="str">
        <f>H10</f>
        <v>OLIMPIA AOSTA</v>
      </c>
      <c r="M12" s="151"/>
      <c r="N12" s="71" t="str">
        <f>J10</f>
        <v>CAMPANIA 2000</v>
      </c>
    </row>
    <row r="13" spans="1:14" ht="18" customHeight="1" thickBot="1">
      <c r="A13" s="16" t="s">
        <v>189</v>
      </c>
      <c r="B13" t="s">
        <v>87</v>
      </c>
      <c r="C13" s="139" t="str">
        <f>E10</f>
        <v>CAG NAPOLI</v>
      </c>
      <c r="D13" s="145" t="str">
        <f>J10</f>
        <v>CAMPANIA 2000</v>
      </c>
      <c r="E13" s="149" t="str">
        <f>G10</f>
        <v>ARES</v>
      </c>
      <c r="F13" s="145" t="str">
        <f>L10</f>
        <v>BLUKIPPE</v>
      </c>
      <c r="G13" s="149" t="str">
        <f>I10</f>
        <v>PRO LISSONE</v>
      </c>
      <c r="H13" s="145" t="str">
        <f>N10</f>
        <v>LA MARMORA</v>
      </c>
      <c r="I13" s="149" t="str">
        <f>C10</f>
        <v>FORTITUDO SCHIO</v>
      </c>
      <c r="J13" s="145" t="str">
        <f>D10</f>
        <v>GINN ROSIGNANO</v>
      </c>
      <c r="K13" s="156"/>
      <c r="L13" s="145" t="str">
        <f>F10</f>
        <v>GINN GENZANO</v>
      </c>
      <c r="M13" s="151"/>
      <c r="N13" s="71" t="str">
        <f>H10</f>
        <v>OLIMPIA AOSTA</v>
      </c>
    </row>
    <row r="14" spans="1:14" ht="18" customHeight="1">
      <c r="A14" s="16" t="s">
        <v>190</v>
      </c>
      <c r="B14" s="28" t="s">
        <v>88</v>
      </c>
      <c r="C14" s="140" t="str">
        <f>'CLASSIFICHE PARTENZA'!G8</f>
        <v>AUXILIUM</v>
      </c>
      <c r="D14" s="145" t="str">
        <f>H10</f>
        <v>OLIMPIA AOSTA</v>
      </c>
      <c r="E14" s="150" t="str">
        <f>'CLASSIFICHE PARTENZA'!G9</f>
        <v>FRATELLANZA SAVONESE</v>
      </c>
      <c r="F14" s="145" t="str">
        <f>J10</f>
        <v>CAMPANIA 2000</v>
      </c>
      <c r="G14" s="150" t="str">
        <f>'CLASSIFICHE PARTENZA'!G10</f>
        <v>INVICTUS</v>
      </c>
      <c r="H14" s="145" t="str">
        <f>L10</f>
        <v>BLUKIPPE</v>
      </c>
      <c r="I14" s="150" t="str">
        <f>'CLASSIFICHE PARTENZA'!G11</f>
        <v>CUNEOGINNASTICA</v>
      </c>
      <c r="J14" s="145" t="str">
        <f>N10</f>
        <v>LA MARMORA</v>
      </c>
      <c r="K14" s="156"/>
      <c r="L14" s="157" t="str">
        <f>D10</f>
        <v>GINN ROSIGNANO</v>
      </c>
      <c r="M14" s="151"/>
      <c r="N14" s="71" t="str">
        <f>F10</f>
        <v>GINN GENZANO</v>
      </c>
    </row>
    <row r="15" spans="1:14" ht="18" customHeight="1" thickBot="1">
      <c r="A15" s="16" t="s">
        <v>191</v>
      </c>
      <c r="B15" t="s">
        <v>89</v>
      </c>
      <c r="C15" s="89" t="str">
        <f>I14</f>
        <v>CUNEOGINNASTICA</v>
      </c>
      <c r="D15" s="146" t="str">
        <f>F10</f>
        <v>GINN GENZANO</v>
      </c>
      <c r="E15" s="141" t="str">
        <f>C14</f>
        <v>AUXILIUM</v>
      </c>
      <c r="F15" s="146" t="str">
        <f>H10</f>
        <v>OLIMPIA AOSTA</v>
      </c>
      <c r="G15" s="141" t="str">
        <f>E14</f>
        <v>FRATELLANZA SAVONESE</v>
      </c>
      <c r="H15" s="146" t="str">
        <f>J10</f>
        <v>CAMPANIA 2000</v>
      </c>
      <c r="I15" s="141" t="str">
        <f>G14</f>
        <v>INVICTUS</v>
      </c>
      <c r="J15" s="146" t="str">
        <f>L10</f>
        <v>BLUKIPPE</v>
      </c>
      <c r="K15" s="154"/>
      <c r="L15" s="146" t="str">
        <f>N10</f>
        <v>LA MARMORA</v>
      </c>
      <c r="M15" s="153"/>
      <c r="N15" s="88" t="str">
        <f>D10</f>
        <v>GINN ROSIGNANO</v>
      </c>
    </row>
    <row r="16" spans="1:14" ht="18" customHeight="1">
      <c r="A16" s="16" t="s">
        <v>192</v>
      </c>
      <c r="B16" t="s">
        <v>90</v>
      </c>
      <c r="C16" s="89" t="str">
        <f>G14</f>
        <v>INVICTUS</v>
      </c>
      <c r="D16" s="90" t="str">
        <f>'CLASSIFICHE PARTENZA'!G21</f>
        <v>PRO LISSONE</v>
      </c>
      <c r="E16" s="141" t="str">
        <f>I14</f>
        <v>CUNEOGINNASTICA</v>
      </c>
      <c r="F16" s="90" t="str">
        <f>'CLASSIFICHE PARTENZA'!G22</f>
        <v>LIVORNESE</v>
      </c>
      <c r="G16" s="89" t="str">
        <f>C14</f>
        <v>AUXILIUM</v>
      </c>
      <c r="H16" s="90" t="str">
        <f>'CLASSIFICHE PARTENZA'!G23</f>
        <v>AURORA</v>
      </c>
      <c r="I16" s="89" t="str">
        <f>G15</f>
        <v>FRATELLANZA SAVONESE</v>
      </c>
      <c r="J16" s="91" t="str">
        <f>'CLASSIFICHE PARTENZA'!G18</f>
        <v>GHISLANZONI</v>
      </c>
      <c r="K16" s="69"/>
      <c r="L16" s="143" t="str">
        <f>'CLASSIFICHE PARTENZA'!G19</f>
        <v>SPORTING CLUB ROMA</v>
      </c>
      <c r="M16" s="69"/>
      <c r="N16" s="93" t="str">
        <f>'CLASSIFICHE PARTENZA'!G20</f>
        <v>POL CELLE</v>
      </c>
    </row>
    <row r="17" spans="1:15" ht="18" customHeight="1" thickBot="1">
      <c r="A17" s="16" t="s">
        <v>193</v>
      </c>
      <c r="B17" t="s">
        <v>91</v>
      </c>
      <c r="C17" s="94" t="str">
        <f>E14</f>
        <v>FRATELLANZA SAVONESE</v>
      </c>
      <c r="D17" s="95" t="str">
        <f>N16</f>
        <v>POL CELLE</v>
      </c>
      <c r="E17" s="142" t="str">
        <f>G14</f>
        <v>INVICTUS</v>
      </c>
      <c r="F17" s="95" t="str">
        <f>D16</f>
        <v>PRO LISSONE</v>
      </c>
      <c r="G17" s="94" t="str">
        <f>I14</f>
        <v>CUNEOGINNASTICA</v>
      </c>
      <c r="H17" s="95" t="str">
        <f>F16</f>
        <v>LIVORNESE</v>
      </c>
      <c r="I17" s="94" t="str">
        <f>C14</f>
        <v>AUXILIUM</v>
      </c>
      <c r="J17" s="96" t="str">
        <f>H16</f>
        <v>AURORA</v>
      </c>
      <c r="K17" s="75"/>
      <c r="L17" s="97" t="str">
        <f>J16</f>
        <v>GHISLANZONI</v>
      </c>
      <c r="M17" s="75"/>
      <c r="N17" s="98" t="str">
        <f>L16</f>
        <v>SPORTING CLUB ROMA</v>
      </c>
    </row>
    <row r="18" spans="1:15" ht="18" customHeight="1">
      <c r="A18" s="16" t="s">
        <v>194</v>
      </c>
      <c r="B18" t="s">
        <v>92</v>
      </c>
      <c r="C18" s="99" t="str">
        <f>'CLASSIFICHE PARTENZA'!G4</f>
        <v>IONICA GYM</v>
      </c>
      <c r="D18" s="95" t="str">
        <f>L16</f>
        <v>SPORTING CLUB ROMA</v>
      </c>
      <c r="E18" s="100" t="str">
        <f>'CLASSIFICHE PARTENZA'!G5</f>
        <v>GINN ROMANA</v>
      </c>
      <c r="F18" s="95" t="str">
        <f>N16</f>
        <v>POL CELLE</v>
      </c>
      <c r="G18" s="99" t="str">
        <f>'CLASSIFICHE PARTENZA'!G6</f>
        <v>GINN HEAVEN</v>
      </c>
      <c r="H18" s="95" t="str">
        <f>D16</f>
        <v>PRO LISSONE</v>
      </c>
      <c r="I18" s="100" t="str">
        <f>'CLASSIFICHE PARTENZA'!G7</f>
        <v>GINN RICCIONE</v>
      </c>
      <c r="J18" s="96" t="str">
        <f>F16</f>
        <v>LIVORNESE</v>
      </c>
      <c r="K18" s="75"/>
      <c r="L18" s="97" t="str">
        <f>H16</f>
        <v>AURORA</v>
      </c>
      <c r="M18" s="75"/>
      <c r="N18" s="98" t="str">
        <f>J16</f>
        <v>GHISLANZONI</v>
      </c>
    </row>
    <row r="19" spans="1:15" ht="18" customHeight="1">
      <c r="A19" s="16" t="s">
        <v>195</v>
      </c>
      <c r="B19" t="s">
        <v>93</v>
      </c>
      <c r="C19" s="101" t="str">
        <f>I18</f>
        <v>GINN RICCIONE</v>
      </c>
      <c r="D19" s="95" t="str">
        <f>J16</f>
        <v>GHISLANZONI</v>
      </c>
      <c r="E19" s="102" t="str">
        <f>C18</f>
        <v>IONICA GYM</v>
      </c>
      <c r="F19" s="95" t="str">
        <f>L16</f>
        <v>SPORTING CLUB ROMA</v>
      </c>
      <c r="G19" s="101" t="str">
        <f>E18</f>
        <v>GINN ROMANA</v>
      </c>
      <c r="H19" s="95" t="str">
        <f>N16</f>
        <v>POL CELLE</v>
      </c>
      <c r="I19" s="102" t="str">
        <f>G18</f>
        <v>GINN HEAVEN</v>
      </c>
      <c r="J19" s="96" t="str">
        <f>D16</f>
        <v>PRO LISSONE</v>
      </c>
      <c r="K19" s="75"/>
      <c r="L19" s="97" t="str">
        <f>F16</f>
        <v>LIVORNESE</v>
      </c>
      <c r="M19" s="75"/>
      <c r="N19" s="98" t="str">
        <f>H16</f>
        <v>AURORA</v>
      </c>
    </row>
    <row r="20" spans="1:15" ht="18" customHeight="1">
      <c r="A20" s="16" t="s">
        <v>196</v>
      </c>
      <c r="B20" t="s">
        <v>94</v>
      </c>
      <c r="C20" s="101" t="str">
        <f>G18</f>
        <v>GINN HEAVEN</v>
      </c>
      <c r="D20" s="95" t="str">
        <f>H16</f>
        <v>AURORA</v>
      </c>
      <c r="E20" s="102" t="str">
        <f>I18</f>
        <v>GINN RICCIONE</v>
      </c>
      <c r="F20" s="95" t="str">
        <f>J16</f>
        <v>GHISLANZONI</v>
      </c>
      <c r="G20" s="101" t="str">
        <f>C18</f>
        <v>IONICA GYM</v>
      </c>
      <c r="H20" s="95" t="str">
        <f>L16</f>
        <v>SPORTING CLUB ROMA</v>
      </c>
      <c r="I20" s="102" t="str">
        <f>E18</f>
        <v>GINN ROMANA</v>
      </c>
      <c r="J20" s="96" t="str">
        <f>N16</f>
        <v>POL CELLE</v>
      </c>
      <c r="K20" s="75"/>
      <c r="L20" s="97" t="str">
        <f>D16</f>
        <v>PRO LISSONE</v>
      </c>
      <c r="M20" s="75"/>
      <c r="N20" s="98" t="str">
        <f>F16</f>
        <v>LIVORNESE</v>
      </c>
    </row>
    <row r="21" spans="1:15" ht="18" customHeight="1" thickBot="1">
      <c r="A21" s="16" t="s">
        <v>197</v>
      </c>
      <c r="B21" t="s">
        <v>95</v>
      </c>
      <c r="C21" s="103" t="str">
        <f>E18</f>
        <v>GINN ROMANA</v>
      </c>
      <c r="D21" s="104" t="str">
        <f>F16</f>
        <v>LIVORNESE</v>
      </c>
      <c r="E21" s="105" t="str">
        <f>G18</f>
        <v>GINN HEAVEN</v>
      </c>
      <c r="F21" s="104" t="str">
        <f>H16</f>
        <v>AURORA</v>
      </c>
      <c r="G21" s="103" t="str">
        <f>I18</f>
        <v>GINN RICCIONE</v>
      </c>
      <c r="H21" s="104" t="str">
        <f>J16</f>
        <v>GHISLANZONI</v>
      </c>
      <c r="I21" s="105" t="str">
        <f>C18</f>
        <v>IONICA GYM</v>
      </c>
      <c r="J21" s="106" t="str">
        <f>L16</f>
        <v>SPORTING CLUB ROMA</v>
      </c>
      <c r="K21" s="107"/>
      <c r="L21" s="108" t="str">
        <f>N16</f>
        <v>POL CELLE</v>
      </c>
      <c r="M21" s="107"/>
      <c r="N21" s="109" t="str">
        <f>D16</f>
        <v>PRO LISSONE</v>
      </c>
    </row>
    <row r="24" spans="1:15" ht="18.5">
      <c r="A24" s="266" t="s">
        <v>208</v>
      </c>
      <c r="B24" s="266"/>
      <c r="C24" s="266"/>
      <c r="D24" s="266"/>
      <c r="E24" s="266"/>
      <c r="O24" s="5"/>
    </row>
    <row r="25" spans="1:15" ht="18">
      <c r="A25" s="258" t="s">
        <v>96</v>
      </c>
      <c r="B25" s="258"/>
      <c r="C25" s="258"/>
      <c r="D25" s="258"/>
      <c r="E25" s="258"/>
      <c r="F25" s="39" t="s">
        <v>63</v>
      </c>
      <c r="G25" s="63" t="s">
        <v>141</v>
      </c>
      <c r="H25" s="40"/>
      <c r="I25" s="40"/>
      <c r="J25" s="40"/>
      <c r="K25" s="40"/>
    </row>
    <row r="26" spans="1:15" ht="15.5">
      <c r="A26" s="259"/>
      <c r="B26" s="259"/>
      <c r="C26" s="259"/>
      <c r="D26" s="259"/>
      <c r="E26" s="259"/>
      <c r="F26" s="259"/>
    </row>
    <row r="27" spans="1:15" ht="15" thickBot="1"/>
    <row r="28" spans="1:15">
      <c r="A28" s="28" t="s">
        <v>63</v>
      </c>
      <c r="C28" s="249" t="s">
        <v>31</v>
      </c>
      <c r="D28" s="260"/>
      <c r="E28" s="249" t="s">
        <v>32</v>
      </c>
      <c r="F28" s="260"/>
      <c r="G28" s="262" t="s">
        <v>64</v>
      </c>
      <c r="H28" s="264" t="s">
        <v>59</v>
      </c>
      <c r="I28" s="249" t="s">
        <v>34</v>
      </c>
      <c r="J28" s="250"/>
      <c r="K28" s="41"/>
      <c r="L28" s="253" t="s">
        <v>57</v>
      </c>
      <c r="M28" s="42"/>
      <c r="N28" s="255" t="s">
        <v>58</v>
      </c>
    </row>
    <row r="29" spans="1:15" ht="15" thickBot="1">
      <c r="A29" s="257" t="s">
        <v>143</v>
      </c>
      <c r="B29" s="257"/>
      <c r="C29" s="251"/>
      <c r="D29" s="261"/>
      <c r="E29" s="251"/>
      <c r="F29" s="261"/>
      <c r="G29" s="263"/>
      <c r="H29" s="265"/>
      <c r="I29" s="251"/>
      <c r="J29" s="252"/>
      <c r="K29" s="43"/>
      <c r="L29" s="254"/>
      <c r="M29" s="44"/>
      <c r="N29" s="256"/>
    </row>
    <row r="30" spans="1:15" ht="18" customHeight="1">
      <c r="A30" s="16" t="s">
        <v>186</v>
      </c>
      <c r="B30" t="s">
        <v>97</v>
      </c>
      <c r="C30" s="64" t="str">
        <f>'CLASSIFICHE PARTENZA'!C25</f>
        <v>ARDOR</v>
      </c>
      <c r="D30" s="65" t="str">
        <f>'CLASSIFICHE PARTENZA'!D26</f>
        <v>EUR</v>
      </c>
      <c r="E30" s="66" t="str">
        <f>'CLASSIFICHE PARTENZA'!C26</f>
        <v>VICTORIA</v>
      </c>
      <c r="F30" s="67" t="str">
        <f>'CLASSIFICHE PARTENZA'!D27</f>
        <v>ARDOR</v>
      </c>
      <c r="G30" s="64" t="str">
        <f>'CLASSIFICHE PARTENZA'!C27</f>
        <v>ADESSO SPORT</v>
      </c>
      <c r="H30" s="65" t="str">
        <f>'CLASSIFICHE PARTENZA'!D28</f>
        <v>FORTITUDO</v>
      </c>
      <c r="I30" s="66" t="str">
        <f>'CLASSIFICHE PARTENZA'!C28</f>
        <v>LA MARMORA</v>
      </c>
      <c r="J30" s="68" t="str">
        <f>'CLASSIFICHE PARTENZA'!D23</f>
        <v>LIBERTAS VERCELLI</v>
      </c>
      <c r="K30" s="69"/>
      <c r="L30" s="68" t="str">
        <f>'CLASSIFICHE PARTENZA'!D24</f>
        <v>LA COSTANZA</v>
      </c>
      <c r="M30" s="69"/>
      <c r="N30" s="65" t="str">
        <f>'CLASSIFICHE PARTENZA'!D25</f>
        <v>JUNIOR 2000</v>
      </c>
    </row>
    <row r="31" spans="1:15" ht="18" customHeight="1">
      <c r="A31" s="16" t="s">
        <v>187</v>
      </c>
      <c r="B31" t="s">
        <v>98</v>
      </c>
      <c r="C31" s="70" t="str">
        <f>I30</f>
        <v>LA MARMORA</v>
      </c>
      <c r="D31" s="71" t="str">
        <f>N30</f>
        <v>JUNIOR 2000</v>
      </c>
      <c r="E31" s="72" t="str">
        <f t="shared" ref="E31:J31" si="1">C30</f>
        <v>ARDOR</v>
      </c>
      <c r="F31" s="73" t="str">
        <f t="shared" si="1"/>
        <v>EUR</v>
      </c>
      <c r="G31" s="70" t="str">
        <f t="shared" si="1"/>
        <v>VICTORIA</v>
      </c>
      <c r="H31" s="71" t="str">
        <f t="shared" si="1"/>
        <v>ARDOR</v>
      </c>
      <c r="I31" s="72" t="str">
        <f t="shared" si="1"/>
        <v>ADESSO SPORT</v>
      </c>
      <c r="J31" s="74" t="str">
        <f t="shared" si="1"/>
        <v>FORTITUDO</v>
      </c>
      <c r="K31" s="75"/>
      <c r="L31" s="74" t="str">
        <f>J30</f>
        <v>LIBERTAS VERCELLI</v>
      </c>
      <c r="M31" s="75"/>
      <c r="N31" s="71" t="str">
        <f>L30</f>
        <v>LA COSTANZA</v>
      </c>
    </row>
    <row r="32" spans="1:15" ht="18" customHeight="1">
      <c r="A32" s="16" t="s">
        <v>188</v>
      </c>
      <c r="B32" t="s">
        <v>108</v>
      </c>
      <c r="C32" s="70" t="str">
        <f>G30</f>
        <v>ADESSO SPORT</v>
      </c>
      <c r="D32" s="71" t="str">
        <f>L30</f>
        <v>LA COSTANZA</v>
      </c>
      <c r="E32" s="72" t="str">
        <f>I30</f>
        <v>LA MARMORA</v>
      </c>
      <c r="F32" s="73" t="str">
        <f>N30</f>
        <v>JUNIOR 2000</v>
      </c>
      <c r="G32" s="70" t="str">
        <f>C30</f>
        <v>ARDOR</v>
      </c>
      <c r="H32" s="71" t="str">
        <f>D30</f>
        <v>EUR</v>
      </c>
      <c r="I32" s="72" t="str">
        <f>E30</f>
        <v>VICTORIA</v>
      </c>
      <c r="J32" s="74" t="str">
        <f>F30</f>
        <v>ARDOR</v>
      </c>
      <c r="K32" s="75"/>
      <c r="L32" s="74" t="str">
        <f>H30</f>
        <v>FORTITUDO</v>
      </c>
      <c r="M32" s="75"/>
      <c r="N32" s="71" t="str">
        <f>J30</f>
        <v>LIBERTAS VERCELLI</v>
      </c>
    </row>
    <row r="33" spans="1:14" ht="18" customHeight="1" thickBot="1">
      <c r="A33" s="16" t="s">
        <v>189</v>
      </c>
      <c r="B33" t="s">
        <v>107</v>
      </c>
      <c r="C33" s="76" t="str">
        <f>E30</f>
        <v>VICTORIA</v>
      </c>
      <c r="D33" s="71" t="str">
        <f>J30</f>
        <v>LIBERTAS VERCELLI</v>
      </c>
      <c r="E33" s="77" t="str">
        <f>G30</f>
        <v>ADESSO SPORT</v>
      </c>
      <c r="F33" s="73" t="str">
        <f>L30</f>
        <v>LA COSTANZA</v>
      </c>
      <c r="G33" s="76" t="str">
        <f>I30</f>
        <v>LA MARMORA</v>
      </c>
      <c r="H33" s="71" t="str">
        <f>N30</f>
        <v>JUNIOR 2000</v>
      </c>
      <c r="I33" s="77" t="str">
        <f>C30</f>
        <v>ARDOR</v>
      </c>
      <c r="J33" s="74" t="str">
        <f>D30</f>
        <v>EUR</v>
      </c>
      <c r="K33" s="75"/>
      <c r="L33" s="74" t="str">
        <f>F30</f>
        <v>ARDOR</v>
      </c>
      <c r="M33" s="75"/>
      <c r="N33" s="71" t="str">
        <f>H30</f>
        <v>FORTITUDO</v>
      </c>
    </row>
    <row r="34" spans="1:14" ht="18" customHeight="1">
      <c r="A34" s="16" t="s">
        <v>190</v>
      </c>
      <c r="B34" s="28" t="s">
        <v>106</v>
      </c>
      <c r="C34" s="202" t="str">
        <f>'CLASSIFICHE PARTENZA'!C21</f>
        <v>OLOS GYM 2000</v>
      </c>
      <c r="D34" s="79" t="str">
        <f>H30</f>
        <v>FORTITUDO</v>
      </c>
      <c r="E34" s="202" t="str">
        <f>'CLASSIFICHE PARTENZA'!C22</f>
        <v>POL FINO MORNASCO</v>
      </c>
      <c r="F34" s="80" t="str">
        <f>J30</f>
        <v>LIBERTAS VERCELLI</v>
      </c>
      <c r="G34" s="202" t="str">
        <f>'CLASSIFICHE PARTENZA'!C23</f>
        <v>GINN PAVESE</v>
      </c>
      <c r="H34" s="79" t="str">
        <f>L30</f>
        <v>LA COSTANZA</v>
      </c>
      <c r="I34" s="202" t="str">
        <f>'CLASSIFICHE PARTENZA'!C24</f>
        <v>FORZA E VIRTU'</v>
      </c>
      <c r="J34" s="81" t="str">
        <f>N30</f>
        <v>JUNIOR 2000</v>
      </c>
      <c r="K34" s="75"/>
      <c r="L34" s="74" t="str">
        <f>D30</f>
        <v>EUR</v>
      </c>
      <c r="M34" s="75"/>
      <c r="N34" s="71" t="str">
        <f>F30</f>
        <v>ARDOR</v>
      </c>
    </row>
    <row r="35" spans="1:14" ht="18" customHeight="1" thickBot="1">
      <c r="A35" s="16" t="s">
        <v>191</v>
      </c>
      <c r="B35" t="s">
        <v>105</v>
      </c>
      <c r="C35" s="203" t="str">
        <f>I34</f>
        <v>FORZA E VIRTU'</v>
      </c>
      <c r="D35" s="83" t="str">
        <f>F30</f>
        <v>ARDOR</v>
      </c>
      <c r="E35" s="203" t="str">
        <f>C34</f>
        <v>OLOS GYM 2000</v>
      </c>
      <c r="F35" s="84" t="str">
        <f>H30</f>
        <v>FORTITUDO</v>
      </c>
      <c r="G35" s="203" t="str">
        <f>E34</f>
        <v>POL FINO MORNASCO</v>
      </c>
      <c r="H35" s="83" t="str">
        <f>J30</f>
        <v>LIBERTAS VERCELLI</v>
      </c>
      <c r="I35" s="203" t="str">
        <f>G34</f>
        <v>GINN PAVESE</v>
      </c>
      <c r="J35" s="85" t="str">
        <f>L30</f>
        <v>LA COSTANZA</v>
      </c>
      <c r="K35" s="86"/>
      <c r="L35" s="87" t="str">
        <f>N30</f>
        <v>JUNIOR 2000</v>
      </c>
      <c r="M35" s="86"/>
      <c r="N35" s="88" t="str">
        <f>D30</f>
        <v>EUR</v>
      </c>
    </row>
    <row r="36" spans="1:14" ht="18" customHeight="1">
      <c r="A36" s="16" t="s">
        <v>192</v>
      </c>
      <c r="B36" t="s">
        <v>104</v>
      </c>
      <c r="C36" s="204" t="str">
        <f>G34</f>
        <v>GINN PAVESE</v>
      </c>
      <c r="D36" s="90" t="str">
        <f>'CLASSIFICHE PARTENZA'!D20</f>
        <v>ROMA 70</v>
      </c>
      <c r="E36" s="204" t="str">
        <f>I34</f>
        <v>FORZA E VIRTU'</v>
      </c>
      <c r="F36" s="90" t="str">
        <f>'CLASSIFICHE PARTENZA'!D21</f>
        <v>ART BRESCIA</v>
      </c>
      <c r="G36" s="204" t="str">
        <f>C34</f>
        <v>OLOS GYM 2000</v>
      </c>
      <c r="H36" s="90" t="str">
        <f>'CLASSIFICHE PARTENZA'!D22</f>
        <v>UDINESE</v>
      </c>
      <c r="I36" s="204" t="str">
        <f>E34</f>
        <v>POL FINO MORNASCO</v>
      </c>
      <c r="J36" s="91" t="str">
        <f>'CLASSIFICHE PARTENZA'!D17</f>
        <v>PG FERRARA</v>
      </c>
      <c r="K36" s="69"/>
      <c r="L36" s="92" t="str">
        <f>'CLASSIFICHE PARTENZA'!D18</f>
        <v>GYM ROMAGNA</v>
      </c>
      <c r="M36" s="69"/>
      <c r="N36" s="93" t="str">
        <f>'CLASSIFICHE PARTENZA'!D19</f>
        <v>GINN MEDA</v>
      </c>
    </row>
    <row r="37" spans="1:14" ht="18" customHeight="1" thickBot="1">
      <c r="A37" s="16" t="s">
        <v>193</v>
      </c>
      <c r="B37" t="s">
        <v>103</v>
      </c>
      <c r="C37" s="205" t="str">
        <f>E34</f>
        <v>POL FINO MORNASCO</v>
      </c>
      <c r="D37" s="95" t="str">
        <f>N36</f>
        <v>GINN MEDA</v>
      </c>
      <c r="E37" s="205" t="str">
        <f>G34</f>
        <v>GINN PAVESE</v>
      </c>
      <c r="F37" s="95" t="str">
        <f>D36</f>
        <v>ROMA 70</v>
      </c>
      <c r="G37" s="205" t="str">
        <f>I34</f>
        <v>FORZA E VIRTU'</v>
      </c>
      <c r="H37" s="95" t="str">
        <f>F36</f>
        <v>ART BRESCIA</v>
      </c>
      <c r="I37" s="205" t="str">
        <f>C34</f>
        <v>OLOS GYM 2000</v>
      </c>
      <c r="J37" s="96" t="str">
        <f>H36</f>
        <v>UDINESE</v>
      </c>
      <c r="K37" s="75"/>
      <c r="L37" s="97" t="str">
        <f>J36</f>
        <v>PG FERRARA</v>
      </c>
      <c r="M37" s="75"/>
      <c r="N37" s="98" t="str">
        <f>L36</f>
        <v>GYM ROMAGNA</v>
      </c>
    </row>
    <row r="38" spans="1:14" ht="18" customHeight="1">
      <c r="A38" s="16" t="s">
        <v>194</v>
      </c>
      <c r="B38" t="s">
        <v>102</v>
      </c>
      <c r="C38" s="99" t="str">
        <f>'CLASSIFICHE PARTENZA'!C17</f>
        <v>GINN DI TORINO</v>
      </c>
      <c r="D38" s="95" t="str">
        <f>L36</f>
        <v>GYM ROMAGNA</v>
      </c>
      <c r="E38" s="100" t="str">
        <f>'CLASSIFICHE PARTENZA'!C18</f>
        <v>BIANCOVERDE</v>
      </c>
      <c r="F38" s="95" t="str">
        <f>N36</f>
        <v>GINN MEDA</v>
      </c>
      <c r="G38" s="99" t="str">
        <f>'CLASSIFICHE PARTENZA'!C19</f>
        <v>GHISLANZONI</v>
      </c>
      <c r="H38" s="95" t="str">
        <f>D36</f>
        <v>ROMA 70</v>
      </c>
      <c r="I38" s="100" t="str">
        <f>'CLASSIFICHE PARTENZA'!C20</f>
        <v>ESTATE 83</v>
      </c>
      <c r="J38" s="96" t="str">
        <f>F36</f>
        <v>ART BRESCIA</v>
      </c>
      <c r="K38" s="75"/>
      <c r="L38" s="97" t="str">
        <f>H36</f>
        <v>UDINESE</v>
      </c>
      <c r="M38" s="75"/>
      <c r="N38" s="98" t="str">
        <f>J36</f>
        <v>PG FERRARA</v>
      </c>
    </row>
    <row r="39" spans="1:14" ht="18" customHeight="1">
      <c r="A39" s="16" t="s">
        <v>195</v>
      </c>
      <c r="B39" t="s">
        <v>101</v>
      </c>
      <c r="C39" s="101" t="str">
        <f>I38</f>
        <v>ESTATE 83</v>
      </c>
      <c r="D39" s="95" t="str">
        <f>J36</f>
        <v>PG FERRARA</v>
      </c>
      <c r="E39" s="102" t="str">
        <f>C38</f>
        <v>GINN DI TORINO</v>
      </c>
      <c r="F39" s="95" t="str">
        <f>L36</f>
        <v>GYM ROMAGNA</v>
      </c>
      <c r="G39" s="101" t="str">
        <f>E38</f>
        <v>BIANCOVERDE</v>
      </c>
      <c r="H39" s="95" t="str">
        <f>N36</f>
        <v>GINN MEDA</v>
      </c>
      <c r="I39" s="102" t="str">
        <f>G38</f>
        <v>GHISLANZONI</v>
      </c>
      <c r="J39" s="96" t="str">
        <f>D36</f>
        <v>ROMA 70</v>
      </c>
      <c r="K39" s="75"/>
      <c r="L39" s="97" t="str">
        <f>F36</f>
        <v>ART BRESCIA</v>
      </c>
      <c r="M39" s="75"/>
      <c r="N39" s="98" t="str">
        <f>H36</f>
        <v>UDINESE</v>
      </c>
    </row>
    <row r="40" spans="1:14" ht="18" customHeight="1">
      <c r="A40" s="16" t="s">
        <v>196</v>
      </c>
      <c r="B40" t="s">
        <v>100</v>
      </c>
      <c r="C40" s="101" t="str">
        <f>G38</f>
        <v>GHISLANZONI</v>
      </c>
      <c r="D40" s="95" t="str">
        <f>H36</f>
        <v>UDINESE</v>
      </c>
      <c r="E40" s="102" t="str">
        <f>I38</f>
        <v>ESTATE 83</v>
      </c>
      <c r="F40" s="95" t="str">
        <f>J36</f>
        <v>PG FERRARA</v>
      </c>
      <c r="G40" s="101" t="str">
        <f>C38</f>
        <v>GINN DI TORINO</v>
      </c>
      <c r="H40" s="95" t="str">
        <f>L36</f>
        <v>GYM ROMAGNA</v>
      </c>
      <c r="I40" s="102" t="str">
        <f>E38</f>
        <v>BIANCOVERDE</v>
      </c>
      <c r="J40" s="96" t="str">
        <f>N36</f>
        <v>GINN MEDA</v>
      </c>
      <c r="K40" s="75"/>
      <c r="L40" s="97" t="str">
        <f>D36</f>
        <v>ROMA 70</v>
      </c>
      <c r="M40" s="75"/>
      <c r="N40" s="98" t="str">
        <f>F36</f>
        <v>ART BRESCIA</v>
      </c>
    </row>
    <row r="41" spans="1:14" ht="18" customHeight="1" thickBot="1">
      <c r="A41" s="16" t="s">
        <v>197</v>
      </c>
      <c r="B41" t="s">
        <v>99</v>
      </c>
      <c r="C41" s="103" t="str">
        <f>E38</f>
        <v>BIANCOVERDE</v>
      </c>
      <c r="D41" s="104" t="str">
        <f>F36</f>
        <v>ART BRESCIA</v>
      </c>
      <c r="E41" s="105" t="str">
        <f>G38</f>
        <v>GHISLANZONI</v>
      </c>
      <c r="F41" s="104" t="str">
        <f>H36</f>
        <v>UDINESE</v>
      </c>
      <c r="G41" s="103" t="str">
        <f>I38</f>
        <v>ESTATE 83</v>
      </c>
      <c r="H41" s="104" t="str">
        <f>J36</f>
        <v>PG FERRARA</v>
      </c>
      <c r="I41" s="105" t="str">
        <f>C38</f>
        <v>GINN DI TORINO</v>
      </c>
      <c r="J41" s="106" t="str">
        <f>L36</f>
        <v>GYM ROMAGNA</v>
      </c>
      <c r="K41" s="107"/>
      <c r="L41" s="108" t="str">
        <f>N36</f>
        <v>GINN MEDA</v>
      </c>
      <c r="M41" s="107"/>
      <c r="N41" s="109" t="str">
        <f>D36</f>
        <v>ROMA 70</v>
      </c>
    </row>
    <row r="42" spans="1:14"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</row>
    <row r="44" spans="1:14" ht="18">
      <c r="A44" s="266" t="s">
        <v>207</v>
      </c>
      <c r="B44" s="266"/>
      <c r="C44" s="266"/>
      <c r="D44" s="266"/>
      <c r="E44" s="266"/>
    </row>
    <row r="45" spans="1:14" ht="18">
      <c r="A45" s="258" t="s">
        <v>109</v>
      </c>
      <c r="B45" s="258"/>
      <c r="C45" s="258"/>
      <c r="D45" s="258"/>
      <c r="E45" s="258"/>
      <c r="F45" s="39" t="s">
        <v>63</v>
      </c>
      <c r="G45" s="63" t="s">
        <v>141</v>
      </c>
      <c r="H45" s="40"/>
      <c r="I45" s="40"/>
      <c r="J45" s="40"/>
      <c r="K45" s="40"/>
    </row>
    <row r="46" spans="1:14" ht="15.5">
      <c r="A46" s="259"/>
      <c r="B46" s="259"/>
      <c r="C46" s="259"/>
      <c r="D46" s="259"/>
      <c r="E46" s="259"/>
      <c r="F46" s="259"/>
    </row>
    <row r="47" spans="1:14" ht="15" thickBot="1"/>
    <row r="48" spans="1:14">
      <c r="A48" s="28" t="s">
        <v>63</v>
      </c>
      <c r="C48" s="249" t="s">
        <v>31</v>
      </c>
      <c r="D48" s="260"/>
      <c r="E48" s="249" t="s">
        <v>32</v>
      </c>
      <c r="F48" s="260"/>
      <c r="G48" s="262" t="s">
        <v>64</v>
      </c>
      <c r="H48" s="264" t="s">
        <v>59</v>
      </c>
      <c r="I48" s="249" t="s">
        <v>34</v>
      </c>
      <c r="J48" s="250"/>
      <c r="K48" s="41"/>
      <c r="L48" s="253" t="s">
        <v>57</v>
      </c>
      <c r="M48" s="42"/>
      <c r="N48" s="255" t="s">
        <v>58</v>
      </c>
    </row>
    <row r="49" spans="1:14" ht="15" customHeight="1" thickBot="1">
      <c r="A49" s="257" t="s">
        <v>144</v>
      </c>
      <c r="B49" s="257"/>
      <c r="C49" s="251"/>
      <c r="D49" s="261"/>
      <c r="E49" s="251"/>
      <c r="F49" s="261"/>
      <c r="G49" s="263"/>
      <c r="H49" s="265"/>
      <c r="I49" s="251"/>
      <c r="J49" s="252"/>
      <c r="K49" s="43"/>
      <c r="L49" s="254"/>
      <c r="M49" s="44"/>
      <c r="N49" s="256"/>
    </row>
    <row r="50" spans="1:14" ht="18" customHeight="1">
      <c r="A50" s="16" t="s">
        <v>186</v>
      </c>
      <c r="B50" t="s">
        <v>110</v>
      </c>
      <c r="C50" s="64" t="str">
        <f>'CLASSIFICHE PARTENZA'!C13</f>
        <v>GAL LISSONE</v>
      </c>
      <c r="D50" s="65" t="str">
        <f>'CLASSIFICHE PARTENZA'!D14</f>
        <v>CORPO LIBERO</v>
      </c>
      <c r="E50" s="66" t="str">
        <f>'CLASSIFICHE PARTENZA'!C14</f>
        <v>GINN SALERNO</v>
      </c>
      <c r="F50" s="67" t="str">
        <f>'CLASSIFICHE PARTENZA'!D15</f>
        <v>JUVENTUS NOVA</v>
      </c>
      <c r="G50" s="64" t="str">
        <f>'CLASSIFICHE PARTENZA'!C15</f>
        <v>CORPO LIBERO</v>
      </c>
      <c r="H50" s="65" t="str">
        <f>'CLASSIFICHE PARTENZA'!D16</f>
        <v>GINN SAMPIETRINA</v>
      </c>
      <c r="I50" s="66" t="str">
        <f>'CLASSIFICHE PARTENZA'!C16</f>
        <v>GS AUDACE</v>
      </c>
      <c r="J50" s="68" t="str">
        <f>'CLASSIFICHE PARTENZA'!D11</f>
        <v>PANARO</v>
      </c>
      <c r="K50" s="69"/>
      <c r="L50" s="68" t="str">
        <f>'CLASSIFICHE PARTENZA'!D12</f>
        <v>GIOVANILE ANCONA</v>
      </c>
      <c r="M50" s="69"/>
      <c r="N50" s="65" t="str">
        <f>'CLASSIFICHE PARTENZA'!D13</f>
        <v>GINN CIVITAVECCHIA</v>
      </c>
    </row>
    <row r="51" spans="1:14" ht="18" customHeight="1">
      <c r="A51" s="16" t="s">
        <v>187</v>
      </c>
      <c r="B51" t="s">
        <v>111</v>
      </c>
      <c r="C51" s="70" t="str">
        <f>I50</f>
        <v>GS AUDACE</v>
      </c>
      <c r="D51" s="71" t="str">
        <f>N50</f>
        <v>GINN CIVITAVECCHIA</v>
      </c>
      <c r="E51" s="72" t="str">
        <f t="shared" ref="E51:J51" si="2">C50</f>
        <v>GAL LISSONE</v>
      </c>
      <c r="F51" s="73" t="str">
        <f t="shared" si="2"/>
        <v>CORPO LIBERO</v>
      </c>
      <c r="G51" s="70" t="str">
        <f t="shared" si="2"/>
        <v>GINN SALERNO</v>
      </c>
      <c r="H51" s="71" t="str">
        <f t="shared" si="2"/>
        <v>JUVENTUS NOVA</v>
      </c>
      <c r="I51" s="72" t="str">
        <f t="shared" si="2"/>
        <v>CORPO LIBERO</v>
      </c>
      <c r="J51" s="74" t="str">
        <f t="shared" si="2"/>
        <v>GINN SAMPIETRINA</v>
      </c>
      <c r="K51" s="75"/>
      <c r="L51" s="74" t="str">
        <f>J50</f>
        <v>PANARO</v>
      </c>
      <c r="M51" s="75"/>
      <c r="N51" s="71" t="str">
        <f>L50</f>
        <v>GIOVANILE ANCONA</v>
      </c>
    </row>
    <row r="52" spans="1:14" ht="18" customHeight="1">
      <c r="A52" s="16" t="s">
        <v>188</v>
      </c>
      <c r="B52" t="s">
        <v>112</v>
      </c>
      <c r="C52" s="70" t="str">
        <f>G50</f>
        <v>CORPO LIBERO</v>
      </c>
      <c r="D52" s="71" t="str">
        <f>L50</f>
        <v>GIOVANILE ANCONA</v>
      </c>
      <c r="E52" s="72" t="str">
        <f>I50</f>
        <v>GS AUDACE</v>
      </c>
      <c r="F52" s="73" t="str">
        <f>N50</f>
        <v>GINN CIVITAVECCHIA</v>
      </c>
      <c r="G52" s="70" t="str">
        <f>C50</f>
        <v>GAL LISSONE</v>
      </c>
      <c r="H52" s="71" t="str">
        <f>D50</f>
        <v>CORPO LIBERO</v>
      </c>
      <c r="I52" s="72" t="str">
        <f>E50</f>
        <v>GINN SALERNO</v>
      </c>
      <c r="J52" s="74" t="str">
        <f>F50</f>
        <v>JUVENTUS NOVA</v>
      </c>
      <c r="K52" s="75"/>
      <c r="L52" s="74" t="str">
        <f>H50</f>
        <v>GINN SAMPIETRINA</v>
      </c>
      <c r="M52" s="75"/>
      <c r="N52" s="71" t="str">
        <f>J50</f>
        <v>PANARO</v>
      </c>
    </row>
    <row r="53" spans="1:14" ht="18" customHeight="1" thickBot="1">
      <c r="A53" s="16" t="s">
        <v>189</v>
      </c>
      <c r="B53" t="s">
        <v>113</v>
      </c>
      <c r="C53" s="76" t="str">
        <f>E50</f>
        <v>GINN SALERNO</v>
      </c>
      <c r="D53" s="71" t="str">
        <f>J50</f>
        <v>PANARO</v>
      </c>
      <c r="E53" s="77" t="str">
        <f>G50</f>
        <v>CORPO LIBERO</v>
      </c>
      <c r="F53" s="73" t="str">
        <f>L50</f>
        <v>GIOVANILE ANCONA</v>
      </c>
      <c r="G53" s="76" t="str">
        <f>I50</f>
        <v>GS AUDACE</v>
      </c>
      <c r="H53" s="71" t="str">
        <f>N50</f>
        <v>GINN CIVITAVECCHIA</v>
      </c>
      <c r="I53" s="77" t="str">
        <f>C50</f>
        <v>GAL LISSONE</v>
      </c>
      <c r="J53" s="74" t="str">
        <f>D50</f>
        <v>CORPO LIBERO</v>
      </c>
      <c r="K53" s="75"/>
      <c r="L53" s="74" t="str">
        <f>F50</f>
        <v>JUVENTUS NOVA</v>
      </c>
      <c r="M53" s="75"/>
      <c r="N53" s="71" t="str">
        <f>H50</f>
        <v>GINN SAMPIETRINA</v>
      </c>
    </row>
    <row r="54" spans="1:14" ht="18" customHeight="1">
      <c r="A54" s="16" t="s">
        <v>190</v>
      </c>
      <c r="B54" s="28" t="s">
        <v>78</v>
      </c>
      <c r="C54" s="78" t="str">
        <f>'CLASSIFICHE PARTENZA'!C9</f>
        <v>ARTISTICA 81</v>
      </c>
      <c r="D54" s="79" t="str">
        <f>H50</f>
        <v>GINN SAMPIETRINA</v>
      </c>
      <c r="E54" s="78" t="str">
        <f>'CLASSIFICHE PARTENZA'!C10</f>
        <v>GINN CIVITAVECCHIA</v>
      </c>
      <c r="F54" s="80" t="str">
        <f>J50</f>
        <v>PANARO</v>
      </c>
      <c r="G54" s="78" t="str">
        <f>'CLASSIFICHE PARTENZA'!C11</f>
        <v>JUVENTUS NOVA</v>
      </c>
      <c r="H54" s="79" t="str">
        <f>L50</f>
        <v>GIOVANILE ANCONA</v>
      </c>
      <c r="I54" s="78" t="str">
        <f>'CLASSIFICHE PARTENZA'!C12</f>
        <v>FANFULLA 1874</v>
      </c>
      <c r="J54" s="81" t="str">
        <f>N50</f>
        <v>GINN CIVITAVECCHIA</v>
      </c>
      <c r="K54" s="75"/>
      <c r="L54" s="74" t="str">
        <f>D50</f>
        <v>CORPO LIBERO</v>
      </c>
      <c r="M54" s="75"/>
      <c r="N54" s="71" t="str">
        <f>F50</f>
        <v>JUVENTUS NOVA</v>
      </c>
    </row>
    <row r="55" spans="1:14" ht="18" customHeight="1" thickBot="1">
      <c r="A55" s="16" t="s">
        <v>191</v>
      </c>
      <c r="B55" t="s">
        <v>80</v>
      </c>
      <c r="C55" s="82" t="str">
        <f>I54</f>
        <v>FANFULLA 1874</v>
      </c>
      <c r="D55" s="83" t="str">
        <f>F50</f>
        <v>JUVENTUS NOVA</v>
      </c>
      <c r="E55" s="82" t="str">
        <f>C54</f>
        <v>ARTISTICA 81</v>
      </c>
      <c r="F55" s="84" t="str">
        <f>H50</f>
        <v>GINN SAMPIETRINA</v>
      </c>
      <c r="G55" s="82" t="str">
        <f>E54</f>
        <v>GINN CIVITAVECCHIA</v>
      </c>
      <c r="H55" s="83" t="str">
        <f>J50</f>
        <v>PANARO</v>
      </c>
      <c r="I55" s="82" t="str">
        <f>G54</f>
        <v>JUVENTUS NOVA</v>
      </c>
      <c r="J55" s="85" t="str">
        <f>L50</f>
        <v>GIOVANILE ANCONA</v>
      </c>
      <c r="K55" s="86"/>
      <c r="L55" s="87" t="str">
        <f>N50</f>
        <v>GINN CIVITAVECCHIA</v>
      </c>
      <c r="M55" s="86"/>
      <c r="N55" s="88" t="str">
        <f>D50</f>
        <v>CORPO LIBERO</v>
      </c>
    </row>
    <row r="56" spans="1:14" ht="18" customHeight="1">
      <c r="A56" s="16" t="s">
        <v>192</v>
      </c>
      <c r="B56" t="s">
        <v>81</v>
      </c>
      <c r="C56" s="89" t="str">
        <f>G54</f>
        <v>JUVENTUS NOVA</v>
      </c>
      <c r="D56" s="90" t="str">
        <f>'CLASSIFICHE PARTENZA'!D8</f>
        <v>VIRTUS PASQUALETTI</v>
      </c>
      <c r="E56" s="89" t="str">
        <f>I54</f>
        <v>FANFULLA 1874</v>
      </c>
      <c r="F56" s="90" t="str">
        <f>'CLASSIFICHE PARTENZA'!D9</f>
        <v>PRO PATRIA BUSTESE</v>
      </c>
      <c r="G56" s="89" t="str">
        <f>C54</f>
        <v>ARTISTICA 81</v>
      </c>
      <c r="H56" s="90" t="str">
        <f>'CLASSIFICHE PARTENZA'!D10</f>
        <v>PRO CARATE</v>
      </c>
      <c r="I56" s="89" t="str">
        <f>E54</f>
        <v>GINN CIVITAVECCHIA</v>
      </c>
      <c r="J56" s="91" t="str">
        <f>'CLASSIFICHE PARTENZA'!D5</f>
        <v>ARES</v>
      </c>
      <c r="K56" s="69"/>
      <c r="L56" s="92" t="str">
        <f>'CLASSIFICHE PARTENZA'!D6</f>
        <v>GINN SALERNO</v>
      </c>
      <c r="M56" s="69"/>
      <c r="N56" s="93" t="str">
        <f>'CLASSIFICHE PARTENZA'!D7</f>
        <v>SPES</v>
      </c>
    </row>
    <row r="57" spans="1:14" ht="18" customHeight="1" thickBot="1">
      <c r="A57" s="16" t="s">
        <v>193</v>
      </c>
      <c r="B57" t="s">
        <v>82</v>
      </c>
      <c r="C57" s="94" t="str">
        <f>E54</f>
        <v>GINN CIVITAVECCHIA</v>
      </c>
      <c r="D57" s="95" t="str">
        <f>N56</f>
        <v>SPES</v>
      </c>
      <c r="E57" s="94" t="str">
        <f>G54</f>
        <v>JUVENTUS NOVA</v>
      </c>
      <c r="F57" s="95" t="str">
        <f>D56</f>
        <v>VIRTUS PASQUALETTI</v>
      </c>
      <c r="G57" s="94" t="str">
        <f>I54</f>
        <v>FANFULLA 1874</v>
      </c>
      <c r="H57" s="95" t="str">
        <f>F56</f>
        <v>PRO PATRIA BUSTESE</v>
      </c>
      <c r="I57" s="94" t="str">
        <f>C54</f>
        <v>ARTISTICA 81</v>
      </c>
      <c r="J57" s="96" t="str">
        <f>H56</f>
        <v>PRO CARATE</v>
      </c>
      <c r="K57" s="75"/>
      <c r="L57" s="97" t="str">
        <f>J56</f>
        <v>ARES</v>
      </c>
      <c r="M57" s="75"/>
      <c r="N57" s="98" t="str">
        <f>L56</f>
        <v>GINN SALERNO</v>
      </c>
    </row>
    <row r="58" spans="1:14" ht="18" customHeight="1">
      <c r="A58" s="16" t="s">
        <v>194</v>
      </c>
      <c r="B58" t="s">
        <v>83</v>
      </c>
      <c r="C58" s="99" t="str">
        <f>'CLASSIFICHE PARTENZA'!C5</f>
        <v>BRIXIA</v>
      </c>
      <c r="D58" s="95" t="str">
        <f>L56</f>
        <v>GINN SALERNO</v>
      </c>
      <c r="E58" s="100" t="str">
        <f>'CLASSIFICHE PARTENZA'!C6</f>
        <v>CS BOLLATE</v>
      </c>
      <c r="F58" s="95" t="str">
        <f>N56</f>
        <v>SPES</v>
      </c>
      <c r="G58" s="99" t="str">
        <f>'CLASSIFICHE PARTENZA'!C7</f>
        <v>GINN GIGLIO</v>
      </c>
      <c r="H58" s="95" t="str">
        <f>D56</f>
        <v>VIRTUS PASQUALETTI</v>
      </c>
      <c r="I58" s="100" t="str">
        <f>'CLASSIFICHE PARTENZA'!C8</f>
        <v>WORDL SPORT ACADEMY</v>
      </c>
      <c r="J58" s="96" t="str">
        <f>F56</f>
        <v>PRO PATRIA BUSTESE</v>
      </c>
      <c r="K58" s="75"/>
      <c r="L58" s="97" t="str">
        <f>H56</f>
        <v>PRO CARATE</v>
      </c>
      <c r="M58" s="75"/>
      <c r="N58" s="98" t="str">
        <f>J56</f>
        <v>ARES</v>
      </c>
    </row>
    <row r="59" spans="1:14" ht="18" customHeight="1">
      <c r="A59" s="16" t="s">
        <v>195</v>
      </c>
      <c r="B59" t="s">
        <v>84</v>
      </c>
      <c r="C59" s="101" t="str">
        <f>I58</f>
        <v>WORDL SPORT ACADEMY</v>
      </c>
      <c r="D59" s="95" t="str">
        <f>J56</f>
        <v>ARES</v>
      </c>
      <c r="E59" s="102" t="str">
        <f>C58</f>
        <v>BRIXIA</v>
      </c>
      <c r="F59" s="95" t="str">
        <f>L56</f>
        <v>GINN SALERNO</v>
      </c>
      <c r="G59" s="101" t="str">
        <f>E58</f>
        <v>CS BOLLATE</v>
      </c>
      <c r="H59" s="95" t="str">
        <f>N56</f>
        <v>SPES</v>
      </c>
      <c r="I59" s="102" t="str">
        <f>G58</f>
        <v>GINN GIGLIO</v>
      </c>
      <c r="J59" s="96" t="str">
        <f>D56</f>
        <v>VIRTUS PASQUALETTI</v>
      </c>
      <c r="K59" s="75"/>
      <c r="L59" s="97" t="str">
        <f>F56</f>
        <v>PRO PATRIA BUSTESE</v>
      </c>
      <c r="M59" s="75"/>
      <c r="N59" s="98" t="str">
        <f>H56</f>
        <v>PRO CARATE</v>
      </c>
    </row>
    <row r="60" spans="1:14" ht="18" customHeight="1">
      <c r="A60" s="16" t="s">
        <v>196</v>
      </c>
      <c r="B60" t="s">
        <v>114</v>
      </c>
      <c r="C60" s="101" t="str">
        <f>G58</f>
        <v>GINN GIGLIO</v>
      </c>
      <c r="D60" s="95" t="str">
        <f>H56</f>
        <v>PRO CARATE</v>
      </c>
      <c r="E60" s="102" t="str">
        <f>I58</f>
        <v>WORDL SPORT ACADEMY</v>
      </c>
      <c r="F60" s="95" t="str">
        <f>J56</f>
        <v>ARES</v>
      </c>
      <c r="G60" s="101" t="str">
        <f>C58</f>
        <v>BRIXIA</v>
      </c>
      <c r="H60" s="95" t="str">
        <f>L56</f>
        <v>GINN SALERNO</v>
      </c>
      <c r="I60" s="102" t="str">
        <f>E58</f>
        <v>CS BOLLATE</v>
      </c>
      <c r="J60" s="96" t="str">
        <f>N56</f>
        <v>SPES</v>
      </c>
      <c r="K60" s="75"/>
      <c r="L60" s="97" t="str">
        <f>D56</f>
        <v>VIRTUS PASQUALETTI</v>
      </c>
      <c r="M60" s="75"/>
      <c r="N60" s="98" t="str">
        <f>F56</f>
        <v>PRO PATRIA BUSTESE</v>
      </c>
    </row>
    <row r="61" spans="1:14" ht="18" customHeight="1" thickBot="1">
      <c r="A61" s="16" t="s">
        <v>197</v>
      </c>
      <c r="B61" t="s">
        <v>115</v>
      </c>
      <c r="C61" s="103" t="str">
        <f>E58</f>
        <v>CS BOLLATE</v>
      </c>
      <c r="D61" s="104" t="str">
        <f>F56</f>
        <v>PRO PATRIA BUSTESE</v>
      </c>
      <c r="E61" s="105" t="str">
        <f>G58</f>
        <v>GINN GIGLIO</v>
      </c>
      <c r="F61" s="104" t="str">
        <f>H56</f>
        <v>PRO CARATE</v>
      </c>
      <c r="G61" s="103" t="str">
        <f>I58</f>
        <v>WORDL SPORT ACADEMY</v>
      </c>
      <c r="H61" s="104" t="str">
        <f>J56</f>
        <v>ARES</v>
      </c>
      <c r="I61" s="105" t="str">
        <f>C58</f>
        <v>BRIXIA</v>
      </c>
      <c r="J61" s="106" t="str">
        <f>L56</f>
        <v>GINN SALERNO</v>
      </c>
      <c r="K61" s="107"/>
      <c r="L61" s="108" t="str">
        <f>N56</f>
        <v>SPES</v>
      </c>
      <c r="M61" s="107"/>
      <c r="N61" s="109" t="str">
        <f>D56</f>
        <v>VIRTUS PASQUALETTI</v>
      </c>
    </row>
  </sheetData>
  <mergeCells count="34">
    <mergeCell ref="A9:B9"/>
    <mergeCell ref="A2:F2"/>
    <mergeCell ref="A4:E4"/>
    <mergeCell ref="A5:E5"/>
    <mergeCell ref="A6:F6"/>
    <mergeCell ref="C8:D9"/>
    <mergeCell ref="E8:F9"/>
    <mergeCell ref="G8:G9"/>
    <mergeCell ref="H8:H9"/>
    <mergeCell ref="I8:J9"/>
    <mergeCell ref="L8:L9"/>
    <mergeCell ref="N8:N9"/>
    <mergeCell ref="A44:E44"/>
    <mergeCell ref="A24:E24"/>
    <mergeCell ref="A25:E25"/>
    <mergeCell ref="A26:F26"/>
    <mergeCell ref="C28:D29"/>
    <mergeCell ref="E28:F29"/>
    <mergeCell ref="H28:H29"/>
    <mergeCell ref="I28:J29"/>
    <mergeCell ref="L28:L29"/>
    <mergeCell ref="N28:N29"/>
    <mergeCell ref="A29:B29"/>
    <mergeCell ref="G28:G29"/>
    <mergeCell ref="I48:J49"/>
    <mergeCell ref="L48:L49"/>
    <mergeCell ref="N48:N49"/>
    <mergeCell ref="A49:B49"/>
    <mergeCell ref="A45:E45"/>
    <mergeCell ref="A46:F46"/>
    <mergeCell ref="C48:D49"/>
    <mergeCell ref="E48:F49"/>
    <mergeCell ref="G48:G49"/>
    <mergeCell ref="H48:H49"/>
  </mergeCells>
  <phoneticPr fontId="31" type="noConversion"/>
  <printOptions horizontalCentered="1" verticalCentered="1"/>
  <pageMargins left="0" right="0" top="0" bottom="0" header="0" footer="0"/>
  <pageSetup paperSize="9" scale="59" orientation="landscape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topLeftCell="A5" zoomScale="70" zoomScaleNormal="70" workbookViewId="0">
      <selection activeCell="I16" sqref="I16"/>
    </sheetView>
  </sheetViews>
  <sheetFormatPr defaultColWidth="9.1796875" defaultRowHeight="14.5"/>
  <cols>
    <col min="1" max="1" width="23.453125" style="28" customWidth="1"/>
    <col min="2" max="2" width="7.81640625" customWidth="1"/>
    <col min="3" max="10" width="12.1796875" customWidth="1"/>
    <col min="11" max="11" width="6.453125" customWidth="1"/>
    <col min="12" max="12" width="12.1796875" customWidth="1"/>
    <col min="13" max="13" width="5.81640625" customWidth="1"/>
    <col min="14" max="14" width="12.1796875" customWidth="1"/>
  </cols>
  <sheetData>
    <row r="1" spans="1:14" ht="35.25" customHeight="1"/>
    <row r="2" spans="1:14" ht="23">
      <c r="A2" s="267" t="s">
        <v>60</v>
      </c>
      <c r="B2" s="267"/>
      <c r="C2" s="267"/>
      <c r="D2" s="267"/>
      <c r="E2" s="267"/>
      <c r="F2" s="267"/>
    </row>
    <row r="4" spans="1:14" s="5" customFormat="1" ht="20.25" customHeight="1">
      <c r="A4" s="266" t="s">
        <v>62</v>
      </c>
      <c r="B4" s="266"/>
      <c r="C4" s="266"/>
      <c r="D4" s="266"/>
      <c r="E4" s="266"/>
    </row>
    <row r="5" spans="1:14" ht="18.75" customHeight="1">
      <c r="A5" s="282" t="s">
        <v>77</v>
      </c>
      <c r="B5" s="282"/>
      <c r="C5" s="282"/>
      <c r="D5" s="282"/>
      <c r="E5" s="282"/>
      <c r="F5" s="29" t="s">
        <v>63</v>
      </c>
      <c r="G5" s="30" t="s">
        <v>61</v>
      </c>
      <c r="H5" s="30"/>
      <c r="I5" s="30"/>
      <c r="J5" s="30"/>
      <c r="K5" s="30"/>
    </row>
    <row r="6" spans="1:14" ht="16.5" customHeight="1">
      <c r="A6" s="259"/>
      <c r="B6" s="259"/>
      <c r="C6" s="259"/>
      <c r="D6" s="259"/>
      <c r="E6" s="259"/>
      <c r="F6" s="259"/>
    </row>
    <row r="7" spans="1:14" ht="15" thickBot="1"/>
    <row r="8" spans="1:14" ht="14.5" customHeight="1">
      <c r="A8" s="28" t="s">
        <v>63</v>
      </c>
      <c r="C8" s="270" t="s">
        <v>31</v>
      </c>
      <c r="D8" s="271"/>
      <c r="E8" s="270" t="s">
        <v>32</v>
      </c>
      <c r="F8" s="271"/>
      <c r="G8" s="274" t="s">
        <v>64</v>
      </c>
      <c r="H8" s="276" t="s">
        <v>59</v>
      </c>
      <c r="I8" s="270" t="s">
        <v>34</v>
      </c>
      <c r="J8" s="278"/>
      <c r="K8" s="58"/>
      <c r="L8" s="280" t="s">
        <v>57</v>
      </c>
      <c r="M8" s="59"/>
      <c r="N8" s="268" t="s">
        <v>58</v>
      </c>
    </row>
    <row r="9" spans="1:14" ht="15" customHeight="1" thickBot="1">
      <c r="A9" s="257" t="s">
        <v>142</v>
      </c>
      <c r="B9" s="257"/>
      <c r="C9" s="272"/>
      <c r="D9" s="273"/>
      <c r="E9" s="272"/>
      <c r="F9" s="273"/>
      <c r="G9" s="275"/>
      <c r="H9" s="277"/>
      <c r="I9" s="272"/>
      <c r="J9" s="279"/>
      <c r="K9" s="60"/>
      <c r="L9" s="281"/>
      <c r="M9" s="61"/>
      <c r="N9" s="269"/>
    </row>
    <row r="10" spans="1:14" ht="18" customHeight="1">
      <c r="A10" s="16" t="s">
        <v>169</v>
      </c>
      <c r="B10" t="s">
        <v>85</v>
      </c>
      <c r="C10" s="45" t="s">
        <v>73</v>
      </c>
      <c r="D10" s="51">
        <v>10</v>
      </c>
      <c r="E10" s="45" t="s">
        <v>74</v>
      </c>
      <c r="F10" s="51">
        <v>11</v>
      </c>
      <c r="G10" s="45" t="s">
        <v>75</v>
      </c>
      <c r="H10" s="51">
        <v>12</v>
      </c>
      <c r="I10" s="45" t="s">
        <v>76</v>
      </c>
      <c r="J10" s="51">
        <v>7</v>
      </c>
      <c r="K10" s="36"/>
      <c r="L10" s="51">
        <v>8</v>
      </c>
      <c r="M10" s="36"/>
      <c r="N10" s="51">
        <v>9</v>
      </c>
    </row>
    <row r="11" spans="1:14" ht="18" customHeight="1">
      <c r="A11" s="16" t="s">
        <v>170</v>
      </c>
      <c r="B11" t="s">
        <v>79</v>
      </c>
      <c r="C11" s="46" t="s">
        <v>76</v>
      </c>
      <c r="D11" s="52">
        <v>9</v>
      </c>
      <c r="E11" s="46" t="s">
        <v>73</v>
      </c>
      <c r="F11" s="52">
        <v>10</v>
      </c>
      <c r="G11" s="46" t="s">
        <v>74</v>
      </c>
      <c r="H11" s="52">
        <v>11</v>
      </c>
      <c r="I11" s="46" t="s">
        <v>75</v>
      </c>
      <c r="J11" s="52">
        <v>12</v>
      </c>
      <c r="K11" s="35"/>
      <c r="L11" s="52">
        <v>7</v>
      </c>
      <c r="M11" s="35"/>
      <c r="N11" s="52">
        <v>8</v>
      </c>
    </row>
    <row r="12" spans="1:14" ht="18" customHeight="1">
      <c r="A12" s="16" t="s">
        <v>171</v>
      </c>
      <c r="B12" t="s">
        <v>86</v>
      </c>
      <c r="C12" s="46" t="s">
        <v>75</v>
      </c>
      <c r="D12" s="52">
        <v>8</v>
      </c>
      <c r="E12" s="46" t="s">
        <v>76</v>
      </c>
      <c r="F12" s="52">
        <v>9</v>
      </c>
      <c r="G12" s="46" t="s">
        <v>73</v>
      </c>
      <c r="H12" s="52">
        <v>10</v>
      </c>
      <c r="I12" s="46" t="s">
        <v>74</v>
      </c>
      <c r="J12" s="52">
        <v>11</v>
      </c>
      <c r="K12" s="35"/>
      <c r="L12" s="52">
        <v>12</v>
      </c>
      <c r="M12" s="35"/>
      <c r="N12" s="52">
        <v>7</v>
      </c>
    </row>
    <row r="13" spans="1:14" ht="18" customHeight="1" thickBot="1">
      <c r="A13" s="16" t="s">
        <v>172</v>
      </c>
      <c r="B13" t="s">
        <v>87</v>
      </c>
      <c r="C13" s="47" t="s">
        <v>74</v>
      </c>
      <c r="D13" s="52">
        <v>7</v>
      </c>
      <c r="E13" s="47" t="s">
        <v>75</v>
      </c>
      <c r="F13" s="52">
        <v>8</v>
      </c>
      <c r="G13" s="47" t="s">
        <v>76</v>
      </c>
      <c r="H13" s="52">
        <v>9</v>
      </c>
      <c r="I13" s="47" t="s">
        <v>73</v>
      </c>
      <c r="J13" s="52">
        <v>10</v>
      </c>
      <c r="K13" s="35"/>
      <c r="L13" s="52">
        <v>11</v>
      </c>
      <c r="M13" s="35"/>
      <c r="N13" s="52">
        <v>12</v>
      </c>
    </row>
    <row r="14" spans="1:14" ht="18" customHeight="1">
      <c r="A14" s="16" t="s">
        <v>173</v>
      </c>
      <c r="B14" s="28" t="s">
        <v>88</v>
      </c>
      <c r="C14" s="206" t="s">
        <v>69</v>
      </c>
      <c r="D14" s="53">
        <v>12</v>
      </c>
      <c r="E14" s="206" t="s">
        <v>70</v>
      </c>
      <c r="F14" s="53">
        <v>7</v>
      </c>
      <c r="G14" s="206" t="s">
        <v>72</v>
      </c>
      <c r="H14" s="53">
        <v>8</v>
      </c>
      <c r="I14" s="206" t="s">
        <v>71</v>
      </c>
      <c r="J14" s="53">
        <v>9</v>
      </c>
      <c r="K14" s="35"/>
      <c r="L14" s="53">
        <v>10</v>
      </c>
      <c r="M14" s="35"/>
      <c r="N14" s="53">
        <v>11</v>
      </c>
    </row>
    <row r="15" spans="1:14" ht="18" customHeight="1" thickBot="1">
      <c r="A15" s="16" t="s">
        <v>174</v>
      </c>
      <c r="B15" t="s">
        <v>89</v>
      </c>
      <c r="C15" s="207" t="s">
        <v>71</v>
      </c>
      <c r="D15" s="54">
        <v>11</v>
      </c>
      <c r="E15" s="207" t="s">
        <v>69</v>
      </c>
      <c r="F15" s="54">
        <v>12</v>
      </c>
      <c r="G15" s="207" t="s">
        <v>70</v>
      </c>
      <c r="H15" s="54">
        <v>7</v>
      </c>
      <c r="I15" s="207" t="s">
        <v>72</v>
      </c>
      <c r="J15" s="54">
        <v>8</v>
      </c>
      <c r="K15" s="35"/>
      <c r="L15" s="54">
        <v>9</v>
      </c>
      <c r="M15" s="35"/>
      <c r="N15" s="54">
        <v>10</v>
      </c>
    </row>
    <row r="16" spans="1:14" ht="18" customHeight="1">
      <c r="A16" s="16" t="s">
        <v>175</v>
      </c>
      <c r="B16" t="s">
        <v>90</v>
      </c>
      <c r="C16" s="208" t="s">
        <v>72</v>
      </c>
      <c r="D16" s="55">
        <v>4</v>
      </c>
      <c r="E16" s="208" t="s">
        <v>71</v>
      </c>
      <c r="F16" s="55">
        <v>5</v>
      </c>
      <c r="G16" s="208" t="s">
        <v>69</v>
      </c>
      <c r="H16" s="55">
        <v>6</v>
      </c>
      <c r="I16" s="208" t="s">
        <v>70</v>
      </c>
      <c r="J16" s="55">
        <v>1</v>
      </c>
      <c r="K16" s="35"/>
      <c r="L16" s="55">
        <v>2</v>
      </c>
      <c r="M16" s="35"/>
      <c r="N16" s="55">
        <v>3</v>
      </c>
    </row>
    <row r="17" spans="1:15" ht="18" customHeight="1" thickBot="1">
      <c r="A17" s="16" t="s">
        <v>176</v>
      </c>
      <c r="B17" t="s">
        <v>91</v>
      </c>
      <c r="C17" s="209" t="s">
        <v>70</v>
      </c>
      <c r="D17" s="56">
        <v>3</v>
      </c>
      <c r="E17" s="209" t="s">
        <v>72</v>
      </c>
      <c r="F17" s="56">
        <v>4</v>
      </c>
      <c r="G17" s="209" t="s">
        <v>71</v>
      </c>
      <c r="H17" s="56">
        <v>5</v>
      </c>
      <c r="I17" s="209" t="s">
        <v>69</v>
      </c>
      <c r="J17" s="56">
        <v>6</v>
      </c>
      <c r="K17" s="35"/>
      <c r="L17" s="56">
        <v>1</v>
      </c>
      <c r="M17" s="35"/>
      <c r="N17" s="56">
        <v>2</v>
      </c>
    </row>
    <row r="18" spans="1:15" ht="18" customHeight="1">
      <c r="A18" s="16" t="s">
        <v>177</v>
      </c>
      <c r="B18" t="s">
        <v>92</v>
      </c>
      <c r="C18" s="48" t="s">
        <v>65</v>
      </c>
      <c r="D18" s="56">
        <v>2</v>
      </c>
      <c r="E18" s="48" t="s">
        <v>66</v>
      </c>
      <c r="F18" s="56">
        <v>3</v>
      </c>
      <c r="G18" s="49" t="s">
        <v>67</v>
      </c>
      <c r="H18" s="56">
        <v>4</v>
      </c>
      <c r="I18" s="48" t="s">
        <v>68</v>
      </c>
      <c r="J18" s="56">
        <v>5</v>
      </c>
      <c r="K18" s="35"/>
      <c r="L18" s="56">
        <v>6</v>
      </c>
      <c r="M18" s="35"/>
      <c r="N18" s="56">
        <v>1</v>
      </c>
    </row>
    <row r="19" spans="1:15" ht="18" customHeight="1">
      <c r="A19" s="16" t="s">
        <v>178</v>
      </c>
      <c r="B19" t="s">
        <v>93</v>
      </c>
      <c r="C19" s="49" t="s">
        <v>68</v>
      </c>
      <c r="D19" s="56">
        <v>1</v>
      </c>
      <c r="E19" s="49" t="s">
        <v>65</v>
      </c>
      <c r="F19" s="56">
        <v>2</v>
      </c>
      <c r="G19" s="49" t="s">
        <v>66</v>
      </c>
      <c r="H19" s="56">
        <v>3</v>
      </c>
      <c r="I19" s="49" t="s">
        <v>67</v>
      </c>
      <c r="J19" s="56">
        <v>4</v>
      </c>
      <c r="K19" s="35"/>
      <c r="L19" s="56">
        <v>5</v>
      </c>
      <c r="M19" s="35"/>
      <c r="N19" s="56">
        <v>6</v>
      </c>
    </row>
    <row r="20" spans="1:15" ht="18" customHeight="1">
      <c r="A20" s="16" t="s">
        <v>179</v>
      </c>
      <c r="B20" t="s">
        <v>94</v>
      </c>
      <c r="C20" s="49" t="s">
        <v>67</v>
      </c>
      <c r="D20" s="56">
        <v>6</v>
      </c>
      <c r="E20" s="49" t="s">
        <v>68</v>
      </c>
      <c r="F20" s="56">
        <v>1</v>
      </c>
      <c r="G20" s="49" t="s">
        <v>65</v>
      </c>
      <c r="H20" s="56">
        <v>2</v>
      </c>
      <c r="I20" s="49" t="s">
        <v>66</v>
      </c>
      <c r="J20" s="56">
        <v>3</v>
      </c>
      <c r="K20" s="35"/>
      <c r="L20" s="56">
        <v>4</v>
      </c>
      <c r="M20" s="35"/>
      <c r="N20" s="56">
        <v>5</v>
      </c>
    </row>
    <row r="21" spans="1:15" ht="18" customHeight="1" thickBot="1">
      <c r="A21" s="16" t="s">
        <v>180</v>
      </c>
      <c r="B21" t="s">
        <v>95</v>
      </c>
      <c r="C21" s="50" t="s">
        <v>66</v>
      </c>
      <c r="D21" s="57">
        <v>5</v>
      </c>
      <c r="E21" s="50" t="s">
        <v>67</v>
      </c>
      <c r="F21" s="57">
        <v>6</v>
      </c>
      <c r="G21" s="50" t="s">
        <v>68</v>
      </c>
      <c r="H21" s="57">
        <v>1</v>
      </c>
      <c r="I21" s="50" t="s">
        <v>65</v>
      </c>
      <c r="J21" s="57">
        <v>2</v>
      </c>
      <c r="K21" s="37"/>
      <c r="L21" s="57">
        <v>3</v>
      </c>
      <c r="M21" s="37"/>
      <c r="N21" s="57">
        <v>4</v>
      </c>
    </row>
    <row r="23" spans="1:15" ht="18.5">
      <c r="A23" s="266" t="s">
        <v>208</v>
      </c>
      <c r="B23" s="266"/>
      <c r="C23" s="266"/>
      <c r="D23" s="266"/>
      <c r="E23" s="266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5.5">
      <c r="A24" s="282" t="s">
        <v>96</v>
      </c>
      <c r="B24" s="282"/>
      <c r="C24" s="282"/>
      <c r="D24" s="282"/>
      <c r="E24" s="282"/>
      <c r="F24" s="29" t="s">
        <v>63</v>
      </c>
      <c r="G24" s="30" t="s">
        <v>61</v>
      </c>
      <c r="H24" s="30"/>
      <c r="I24" s="30"/>
      <c r="J24" s="30"/>
      <c r="K24" s="30"/>
    </row>
    <row r="25" spans="1:15" ht="15.5">
      <c r="A25" s="259"/>
      <c r="B25" s="259"/>
      <c r="C25" s="259"/>
      <c r="D25" s="259"/>
      <c r="E25" s="259"/>
      <c r="F25" s="259"/>
    </row>
    <row r="26" spans="1:15" ht="15" thickBot="1"/>
    <row r="27" spans="1:15" ht="14.5" customHeight="1">
      <c r="A27" s="28" t="s">
        <v>63</v>
      </c>
      <c r="C27" s="270" t="s">
        <v>31</v>
      </c>
      <c r="D27" s="271"/>
      <c r="E27" s="270" t="s">
        <v>32</v>
      </c>
      <c r="F27" s="271"/>
      <c r="G27" s="274" t="s">
        <v>64</v>
      </c>
      <c r="H27" s="276" t="s">
        <v>59</v>
      </c>
      <c r="I27" s="270" t="s">
        <v>34</v>
      </c>
      <c r="J27" s="278"/>
      <c r="K27" s="58"/>
      <c r="L27" s="280" t="s">
        <v>57</v>
      </c>
      <c r="M27" s="59"/>
      <c r="N27" s="268" t="s">
        <v>58</v>
      </c>
    </row>
    <row r="28" spans="1:15" ht="15" customHeight="1" thickBot="1">
      <c r="A28" s="257" t="s">
        <v>143</v>
      </c>
      <c r="B28" s="257"/>
      <c r="C28" s="272"/>
      <c r="D28" s="273"/>
      <c r="E28" s="272"/>
      <c r="F28" s="273"/>
      <c r="G28" s="275"/>
      <c r="H28" s="277"/>
      <c r="I28" s="272"/>
      <c r="J28" s="279"/>
      <c r="K28" s="60"/>
      <c r="L28" s="281"/>
      <c r="M28" s="61"/>
      <c r="N28" s="269"/>
    </row>
    <row r="29" spans="1:15" ht="18" customHeight="1">
      <c r="A29" s="16" t="s">
        <v>169</v>
      </c>
      <c r="B29" t="s">
        <v>97</v>
      </c>
      <c r="C29" s="45" t="s">
        <v>135</v>
      </c>
      <c r="D29" s="51" t="s">
        <v>136</v>
      </c>
      <c r="E29" s="45" t="s">
        <v>136</v>
      </c>
      <c r="F29" s="51" t="s">
        <v>137</v>
      </c>
      <c r="G29" s="45" t="s">
        <v>137</v>
      </c>
      <c r="H29" s="51" t="s">
        <v>138</v>
      </c>
      <c r="I29" s="45" t="s">
        <v>138</v>
      </c>
      <c r="J29" s="51" t="s">
        <v>133</v>
      </c>
      <c r="K29" s="36"/>
      <c r="L29" s="51" t="s">
        <v>134</v>
      </c>
      <c r="M29" s="36"/>
      <c r="N29" s="51" t="s">
        <v>135</v>
      </c>
    </row>
    <row r="30" spans="1:15" ht="18" customHeight="1">
      <c r="A30" s="16" t="s">
        <v>170</v>
      </c>
      <c r="B30" t="s">
        <v>98</v>
      </c>
      <c r="C30" s="46" t="s">
        <v>138</v>
      </c>
      <c r="D30" s="52" t="s">
        <v>135</v>
      </c>
      <c r="E30" s="46" t="s">
        <v>135</v>
      </c>
      <c r="F30" s="52" t="s">
        <v>136</v>
      </c>
      <c r="G30" s="46" t="s">
        <v>136</v>
      </c>
      <c r="H30" s="52" t="s">
        <v>137</v>
      </c>
      <c r="I30" s="46" t="s">
        <v>137</v>
      </c>
      <c r="J30" s="52" t="s">
        <v>138</v>
      </c>
      <c r="K30" s="35"/>
      <c r="L30" s="52" t="s">
        <v>133</v>
      </c>
      <c r="M30" s="35"/>
      <c r="N30" s="52" t="s">
        <v>134</v>
      </c>
    </row>
    <row r="31" spans="1:15" ht="18" customHeight="1">
      <c r="A31" s="16" t="s">
        <v>171</v>
      </c>
      <c r="B31" t="s">
        <v>108</v>
      </c>
      <c r="C31" s="46" t="s">
        <v>137</v>
      </c>
      <c r="D31" s="52" t="s">
        <v>134</v>
      </c>
      <c r="E31" s="46" t="s">
        <v>138</v>
      </c>
      <c r="F31" s="52" t="s">
        <v>135</v>
      </c>
      <c r="G31" s="46" t="s">
        <v>135</v>
      </c>
      <c r="H31" s="52" t="s">
        <v>136</v>
      </c>
      <c r="I31" s="46" t="s">
        <v>136</v>
      </c>
      <c r="J31" s="52" t="s">
        <v>137</v>
      </c>
      <c r="K31" s="35"/>
      <c r="L31" s="52" t="s">
        <v>138</v>
      </c>
      <c r="M31" s="35"/>
      <c r="N31" s="52" t="s">
        <v>133</v>
      </c>
    </row>
    <row r="32" spans="1:15" ht="18" customHeight="1" thickBot="1">
      <c r="A32" s="16" t="s">
        <v>172</v>
      </c>
      <c r="B32" t="s">
        <v>107</v>
      </c>
      <c r="C32" s="47" t="s">
        <v>136</v>
      </c>
      <c r="D32" s="52" t="s">
        <v>133</v>
      </c>
      <c r="E32" s="47" t="s">
        <v>137</v>
      </c>
      <c r="F32" s="52" t="s">
        <v>134</v>
      </c>
      <c r="G32" s="47" t="s">
        <v>138</v>
      </c>
      <c r="H32" s="52" t="s">
        <v>135</v>
      </c>
      <c r="I32" s="47" t="s">
        <v>135</v>
      </c>
      <c r="J32" s="52" t="s">
        <v>136</v>
      </c>
      <c r="K32" s="35"/>
      <c r="L32" s="52" t="s">
        <v>137</v>
      </c>
      <c r="M32" s="35"/>
      <c r="N32" s="52" t="s">
        <v>138</v>
      </c>
    </row>
    <row r="33" spans="1:14" ht="18" customHeight="1">
      <c r="A33" s="16" t="s">
        <v>173</v>
      </c>
      <c r="B33" s="28" t="s">
        <v>106</v>
      </c>
      <c r="C33" s="206" t="s">
        <v>131</v>
      </c>
      <c r="D33" s="53" t="s">
        <v>138</v>
      </c>
      <c r="E33" s="206" t="s">
        <v>132</v>
      </c>
      <c r="F33" s="53" t="s">
        <v>133</v>
      </c>
      <c r="G33" s="206" t="s">
        <v>133</v>
      </c>
      <c r="H33" s="53" t="s">
        <v>134</v>
      </c>
      <c r="I33" s="206" t="s">
        <v>134</v>
      </c>
      <c r="J33" s="53" t="s">
        <v>135</v>
      </c>
      <c r="K33" s="35"/>
      <c r="L33" s="53" t="s">
        <v>136</v>
      </c>
      <c r="M33" s="35"/>
      <c r="N33" s="53" t="s">
        <v>137</v>
      </c>
    </row>
    <row r="34" spans="1:14" ht="18" customHeight="1" thickBot="1">
      <c r="A34" s="16" t="s">
        <v>174</v>
      </c>
      <c r="B34" t="s">
        <v>105</v>
      </c>
      <c r="C34" s="207" t="s">
        <v>134</v>
      </c>
      <c r="D34" s="54" t="s">
        <v>137</v>
      </c>
      <c r="E34" s="207" t="s">
        <v>131</v>
      </c>
      <c r="F34" s="54" t="s">
        <v>138</v>
      </c>
      <c r="G34" s="207" t="s">
        <v>132</v>
      </c>
      <c r="H34" s="54" t="s">
        <v>133</v>
      </c>
      <c r="I34" s="207" t="s">
        <v>133</v>
      </c>
      <c r="J34" s="54" t="s">
        <v>134</v>
      </c>
      <c r="K34" s="35"/>
      <c r="L34" s="54" t="s">
        <v>135</v>
      </c>
      <c r="M34" s="35"/>
      <c r="N34" s="54" t="s">
        <v>136</v>
      </c>
    </row>
    <row r="35" spans="1:14" ht="18" customHeight="1">
      <c r="A35" s="16" t="s">
        <v>175</v>
      </c>
      <c r="B35" t="s">
        <v>104</v>
      </c>
      <c r="C35" s="208" t="s">
        <v>133</v>
      </c>
      <c r="D35" s="55" t="s">
        <v>130</v>
      </c>
      <c r="E35" s="208" t="s">
        <v>134</v>
      </c>
      <c r="F35" s="55" t="s">
        <v>131</v>
      </c>
      <c r="G35" s="208" t="s">
        <v>131</v>
      </c>
      <c r="H35" s="55" t="s">
        <v>132</v>
      </c>
      <c r="I35" s="208" t="s">
        <v>132</v>
      </c>
      <c r="J35" s="55" t="s">
        <v>127</v>
      </c>
      <c r="K35" s="35"/>
      <c r="L35" s="55" t="s">
        <v>128</v>
      </c>
      <c r="M35" s="35"/>
      <c r="N35" s="55" t="s">
        <v>129</v>
      </c>
    </row>
    <row r="36" spans="1:14" ht="18" customHeight="1" thickBot="1">
      <c r="A36" s="16" t="s">
        <v>176</v>
      </c>
      <c r="B36" t="s">
        <v>103</v>
      </c>
      <c r="C36" s="209" t="s">
        <v>132</v>
      </c>
      <c r="D36" s="56" t="s">
        <v>129</v>
      </c>
      <c r="E36" s="209" t="s">
        <v>133</v>
      </c>
      <c r="F36" s="56" t="s">
        <v>130</v>
      </c>
      <c r="G36" s="209" t="s">
        <v>134</v>
      </c>
      <c r="H36" s="56" t="s">
        <v>131</v>
      </c>
      <c r="I36" s="209" t="s">
        <v>131</v>
      </c>
      <c r="J36" s="56" t="s">
        <v>132</v>
      </c>
      <c r="K36" s="35"/>
      <c r="L36" s="56" t="s">
        <v>127</v>
      </c>
      <c r="M36" s="35"/>
      <c r="N36" s="56" t="s">
        <v>128</v>
      </c>
    </row>
    <row r="37" spans="1:14" ht="18" customHeight="1">
      <c r="A37" s="16" t="s">
        <v>177</v>
      </c>
      <c r="B37" t="s">
        <v>102</v>
      </c>
      <c r="C37" s="48" t="s">
        <v>127</v>
      </c>
      <c r="D37" s="56" t="s">
        <v>128</v>
      </c>
      <c r="E37" s="48" t="s">
        <v>128</v>
      </c>
      <c r="F37" s="56" t="s">
        <v>129</v>
      </c>
      <c r="G37" s="48" t="s">
        <v>129</v>
      </c>
      <c r="H37" s="56" t="s">
        <v>130</v>
      </c>
      <c r="I37" s="48" t="s">
        <v>130</v>
      </c>
      <c r="J37" s="56" t="s">
        <v>131</v>
      </c>
      <c r="K37" s="35"/>
      <c r="L37" s="56" t="s">
        <v>132</v>
      </c>
      <c r="M37" s="35"/>
      <c r="N37" s="56" t="s">
        <v>127</v>
      </c>
    </row>
    <row r="38" spans="1:14" ht="18" customHeight="1">
      <c r="A38" s="16" t="s">
        <v>178</v>
      </c>
      <c r="B38" t="s">
        <v>101</v>
      </c>
      <c r="C38" s="49" t="s">
        <v>130</v>
      </c>
      <c r="D38" s="56" t="s">
        <v>127</v>
      </c>
      <c r="E38" s="49" t="s">
        <v>127</v>
      </c>
      <c r="F38" s="56" t="s">
        <v>128</v>
      </c>
      <c r="G38" s="49" t="s">
        <v>128</v>
      </c>
      <c r="H38" s="56" t="s">
        <v>129</v>
      </c>
      <c r="I38" s="49" t="s">
        <v>129</v>
      </c>
      <c r="J38" s="56" t="s">
        <v>130</v>
      </c>
      <c r="K38" s="35"/>
      <c r="L38" s="56" t="s">
        <v>131</v>
      </c>
      <c r="M38" s="35"/>
      <c r="N38" s="56" t="s">
        <v>132</v>
      </c>
    </row>
    <row r="39" spans="1:14" ht="18" customHeight="1">
      <c r="A39" s="16" t="s">
        <v>179</v>
      </c>
      <c r="B39" t="s">
        <v>100</v>
      </c>
      <c r="C39" s="49" t="s">
        <v>129</v>
      </c>
      <c r="D39" s="56" t="s">
        <v>132</v>
      </c>
      <c r="E39" s="49" t="s">
        <v>130</v>
      </c>
      <c r="F39" s="56" t="s">
        <v>127</v>
      </c>
      <c r="G39" s="49" t="s">
        <v>127</v>
      </c>
      <c r="H39" s="56" t="s">
        <v>128</v>
      </c>
      <c r="I39" s="49" t="s">
        <v>128</v>
      </c>
      <c r="J39" s="56" t="s">
        <v>129</v>
      </c>
      <c r="K39" s="35"/>
      <c r="L39" s="56" t="s">
        <v>130</v>
      </c>
      <c r="M39" s="35"/>
      <c r="N39" s="56" t="s">
        <v>131</v>
      </c>
    </row>
    <row r="40" spans="1:14" ht="18" customHeight="1" thickBot="1">
      <c r="A40" s="16" t="s">
        <v>180</v>
      </c>
      <c r="B40" t="s">
        <v>99</v>
      </c>
      <c r="C40" s="50" t="s">
        <v>128</v>
      </c>
      <c r="D40" s="57" t="s">
        <v>131</v>
      </c>
      <c r="E40" s="50" t="s">
        <v>129</v>
      </c>
      <c r="F40" s="57" t="s">
        <v>132</v>
      </c>
      <c r="G40" s="50" t="s">
        <v>130</v>
      </c>
      <c r="H40" s="57" t="s">
        <v>127</v>
      </c>
      <c r="I40" s="50" t="s">
        <v>127</v>
      </c>
      <c r="J40" s="57" t="s">
        <v>128</v>
      </c>
      <c r="K40" s="37"/>
      <c r="L40" s="57" t="s">
        <v>129</v>
      </c>
      <c r="M40" s="37"/>
      <c r="N40" s="57" t="s">
        <v>130</v>
      </c>
    </row>
    <row r="42" spans="1:14" ht="18.5">
      <c r="A42" s="266" t="s">
        <v>207</v>
      </c>
      <c r="B42" s="266"/>
      <c r="C42" s="266"/>
      <c r="D42" s="266"/>
      <c r="E42" s="266"/>
      <c r="F42" s="5"/>
      <c r="G42" s="5"/>
      <c r="H42" s="5"/>
      <c r="I42" s="5"/>
      <c r="J42" s="5"/>
      <c r="K42" s="5"/>
      <c r="L42" s="5"/>
      <c r="M42" s="5"/>
      <c r="N42" s="5"/>
    </row>
    <row r="43" spans="1:14" ht="15.5">
      <c r="A43" s="282" t="s">
        <v>109</v>
      </c>
      <c r="B43" s="282"/>
      <c r="C43" s="282"/>
      <c r="D43" s="282"/>
      <c r="E43" s="282"/>
      <c r="F43" s="29" t="s">
        <v>63</v>
      </c>
      <c r="G43" s="30" t="s">
        <v>61</v>
      </c>
      <c r="H43" s="30"/>
      <c r="I43" s="30"/>
      <c r="J43" s="30"/>
      <c r="K43" s="30"/>
    </row>
    <row r="44" spans="1:14" ht="15.5">
      <c r="A44" s="259"/>
      <c r="B44" s="259"/>
      <c r="C44" s="259"/>
      <c r="D44" s="259"/>
      <c r="E44" s="259"/>
      <c r="F44" s="259"/>
    </row>
    <row r="45" spans="1:14" ht="15" thickBot="1"/>
    <row r="46" spans="1:14">
      <c r="A46" s="28" t="s">
        <v>63</v>
      </c>
      <c r="C46" s="270" t="s">
        <v>31</v>
      </c>
      <c r="D46" s="271"/>
      <c r="E46" s="270" t="s">
        <v>32</v>
      </c>
      <c r="F46" s="271"/>
      <c r="G46" s="274" t="s">
        <v>64</v>
      </c>
      <c r="H46" s="276" t="s">
        <v>59</v>
      </c>
      <c r="I46" s="270" t="s">
        <v>34</v>
      </c>
      <c r="J46" s="278"/>
      <c r="K46" s="58"/>
      <c r="L46" s="280" t="s">
        <v>57</v>
      </c>
      <c r="M46" s="59"/>
      <c r="N46" s="268" t="s">
        <v>58</v>
      </c>
    </row>
    <row r="47" spans="1:14" ht="15" customHeight="1" thickBot="1">
      <c r="A47" s="257" t="s">
        <v>144</v>
      </c>
      <c r="B47" s="257"/>
      <c r="C47" s="272"/>
      <c r="D47" s="273"/>
      <c r="E47" s="272"/>
      <c r="F47" s="273"/>
      <c r="G47" s="275"/>
      <c r="H47" s="277"/>
      <c r="I47" s="272"/>
      <c r="J47" s="279"/>
      <c r="K47" s="60"/>
      <c r="L47" s="281"/>
      <c r="M47" s="61"/>
      <c r="N47" s="269"/>
    </row>
    <row r="48" spans="1:14" ht="18" customHeight="1">
      <c r="A48" s="16" t="s">
        <v>169</v>
      </c>
      <c r="B48" t="s">
        <v>110</v>
      </c>
      <c r="C48" s="45" t="s">
        <v>73</v>
      </c>
      <c r="D48" s="51">
        <v>10</v>
      </c>
      <c r="E48" s="45" t="s">
        <v>74</v>
      </c>
      <c r="F48" s="51">
        <v>11</v>
      </c>
      <c r="G48" s="45" t="s">
        <v>75</v>
      </c>
      <c r="H48" s="51">
        <v>12</v>
      </c>
      <c r="I48" s="45" t="s">
        <v>76</v>
      </c>
      <c r="J48" s="51">
        <v>7</v>
      </c>
      <c r="K48" s="36"/>
      <c r="L48" s="51">
        <v>8</v>
      </c>
      <c r="M48" s="36"/>
      <c r="N48" s="51">
        <v>9</v>
      </c>
    </row>
    <row r="49" spans="1:14" ht="18" customHeight="1">
      <c r="A49" s="16" t="s">
        <v>170</v>
      </c>
      <c r="B49" t="s">
        <v>111</v>
      </c>
      <c r="C49" s="46" t="s">
        <v>76</v>
      </c>
      <c r="D49" s="52">
        <v>9</v>
      </c>
      <c r="E49" s="46" t="s">
        <v>73</v>
      </c>
      <c r="F49" s="52">
        <v>10</v>
      </c>
      <c r="G49" s="46" t="s">
        <v>74</v>
      </c>
      <c r="H49" s="52">
        <v>11</v>
      </c>
      <c r="I49" s="46" t="s">
        <v>75</v>
      </c>
      <c r="J49" s="52">
        <v>12</v>
      </c>
      <c r="K49" s="35"/>
      <c r="L49" s="52">
        <v>7</v>
      </c>
      <c r="M49" s="35"/>
      <c r="N49" s="52">
        <v>8</v>
      </c>
    </row>
    <row r="50" spans="1:14" ht="18" customHeight="1">
      <c r="A50" s="16" t="s">
        <v>171</v>
      </c>
      <c r="B50" t="s">
        <v>112</v>
      </c>
      <c r="C50" s="46" t="s">
        <v>75</v>
      </c>
      <c r="D50" s="52">
        <v>8</v>
      </c>
      <c r="E50" s="46" t="s">
        <v>76</v>
      </c>
      <c r="F50" s="52">
        <v>9</v>
      </c>
      <c r="G50" s="46" t="s">
        <v>73</v>
      </c>
      <c r="H50" s="52">
        <v>10</v>
      </c>
      <c r="I50" s="46" t="s">
        <v>74</v>
      </c>
      <c r="J50" s="52">
        <v>11</v>
      </c>
      <c r="K50" s="35"/>
      <c r="L50" s="52">
        <v>12</v>
      </c>
      <c r="M50" s="35"/>
      <c r="N50" s="52">
        <v>7</v>
      </c>
    </row>
    <row r="51" spans="1:14" ht="18" customHeight="1" thickBot="1">
      <c r="A51" s="16" t="s">
        <v>172</v>
      </c>
      <c r="B51" t="s">
        <v>113</v>
      </c>
      <c r="C51" s="47" t="s">
        <v>74</v>
      </c>
      <c r="D51" s="52">
        <v>7</v>
      </c>
      <c r="E51" s="47" t="s">
        <v>75</v>
      </c>
      <c r="F51" s="52">
        <v>8</v>
      </c>
      <c r="G51" s="47" t="s">
        <v>76</v>
      </c>
      <c r="H51" s="52">
        <v>9</v>
      </c>
      <c r="I51" s="47" t="s">
        <v>73</v>
      </c>
      <c r="J51" s="52">
        <v>10</v>
      </c>
      <c r="K51" s="35"/>
      <c r="L51" s="52">
        <v>11</v>
      </c>
      <c r="M51" s="35"/>
      <c r="N51" s="52">
        <v>12</v>
      </c>
    </row>
    <row r="52" spans="1:14" ht="18" customHeight="1">
      <c r="A52" s="16" t="s">
        <v>173</v>
      </c>
      <c r="B52" s="28" t="s">
        <v>78</v>
      </c>
      <c r="C52" s="206" t="s">
        <v>69</v>
      </c>
      <c r="D52" s="53">
        <v>12</v>
      </c>
      <c r="E52" s="206" t="s">
        <v>70</v>
      </c>
      <c r="F52" s="53">
        <v>7</v>
      </c>
      <c r="G52" s="206" t="s">
        <v>72</v>
      </c>
      <c r="H52" s="53">
        <v>8</v>
      </c>
      <c r="I52" s="206" t="s">
        <v>71</v>
      </c>
      <c r="J52" s="53">
        <v>9</v>
      </c>
      <c r="K52" s="35"/>
      <c r="L52" s="53">
        <v>10</v>
      </c>
      <c r="M52" s="35"/>
      <c r="N52" s="53">
        <v>11</v>
      </c>
    </row>
    <row r="53" spans="1:14" ht="18" customHeight="1" thickBot="1">
      <c r="A53" s="16" t="s">
        <v>174</v>
      </c>
      <c r="B53" t="s">
        <v>80</v>
      </c>
      <c r="C53" s="207" t="s">
        <v>71</v>
      </c>
      <c r="D53" s="54">
        <v>11</v>
      </c>
      <c r="E53" s="207" t="s">
        <v>69</v>
      </c>
      <c r="F53" s="54">
        <v>12</v>
      </c>
      <c r="G53" s="207" t="s">
        <v>70</v>
      </c>
      <c r="H53" s="54">
        <v>7</v>
      </c>
      <c r="I53" s="207" t="s">
        <v>72</v>
      </c>
      <c r="J53" s="54">
        <v>8</v>
      </c>
      <c r="K53" s="35"/>
      <c r="L53" s="54">
        <v>9</v>
      </c>
      <c r="M53" s="35"/>
      <c r="N53" s="54">
        <v>10</v>
      </c>
    </row>
    <row r="54" spans="1:14" ht="18" customHeight="1">
      <c r="A54" s="16" t="s">
        <v>175</v>
      </c>
      <c r="B54" t="s">
        <v>81</v>
      </c>
      <c r="C54" s="208" t="s">
        <v>72</v>
      </c>
      <c r="D54" s="55">
        <v>4</v>
      </c>
      <c r="E54" s="208" t="s">
        <v>71</v>
      </c>
      <c r="F54" s="55">
        <v>5</v>
      </c>
      <c r="G54" s="208" t="s">
        <v>69</v>
      </c>
      <c r="H54" s="55">
        <v>6</v>
      </c>
      <c r="I54" s="208" t="s">
        <v>70</v>
      </c>
      <c r="J54" s="55">
        <v>1</v>
      </c>
      <c r="K54" s="35"/>
      <c r="L54" s="55">
        <v>2</v>
      </c>
      <c r="M54" s="35"/>
      <c r="N54" s="55">
        <v>3</v>
      </c>
    </row>
    <row r="55" spans="1:14" ht="18" customHeight="1" thickBot="1">
      <c r="A55" s="16" t="s">
        <v>176</v>
      </c>
      <c r="B55" t="s">
        <v>82</v>
      </c>
      <c r="C55" s="209" t="s">
        <v>70</v>
      </c>
      <c r="D55" s="56">
        <v>3</v>
      </c>
      <c r="E55" s="209" t="s">
        <v>72</v>
      </c>
      <c r="F55" s="56">
        <v>4</v>
      </c>
      <c r="G55" s="209" t="s">
        <v>71</v>
      </c>
      <c r="H55" s="56">
        <v>5</v>
      </c>
      <c r="I55" s="209" t="s">
        <v>69</v>
      </c>
      <c r="J55" s="56">
        <v>6</v>
      </c>
      <c r="K55" s="35"/>
      <c r="L55" s="56">
        <v>1</v>
      </c>
      <c r="M55" s="35"/>
      <c r="N55" s="56">
        <v>2</v>
      </c>
    </row>
    <row r="56" spans="1:14" ht="18" customHeight="1">
      <c r="A56" s="16" t="s">
        <v>177</v>
      </c>
      <c r="B56" t="s">
        <v>83</v>
      </c>
      <c r="C56" s="48" t="s">
        <v>65</v>
      </c>
      <c r="D56" s="56">
        <v>2</v>
      </c>
      <c r="E56" s="48" t="s">
        <v>66</v>
      </c>
      <c r="F56" s="56">
        <v>3</v>
      </c>
      <c r="G56" s="48" t="s">
        <v>67</v>
      </c>
      <c r="H56" s="56">
        <v>4</v>
      </c>
      <c r="I56" s="48" t="s">
        <v>68</v>
      </c>
      <c r="J56" s="56">
        <v>5</v>
      </c>
      <c r="K56" s="35"/>
      <c r="L56" s="56">
        <v>6</v>
      </c>
      <c r="M56" s="35"/>
      <c r="N56" s="56">
        <v>1</v>
      </c>
    </row>
    <row r="57" spans="1:14" ht="18" customHeight="1">
      <c r="A57" s="16" t="s">
        <v>178</v>
      </c>
      <c r="B57" t="s">
        <v>84</v>
      </c>
      <c r="C57" s="49" t="s">
        <v>68</v>
      </c>
      <c r="D57" s="56">
        <v>1</v>
      </c>
      <c r="E57" s="49" t="s">
        <v>65</v>
      </c>
      <c r="F57" s="56">
        <v>2</v>
      </c>
      <c r="G57" s="49" t="s">
        <v>66</v>
      </c>
      <c r="H57" s="56">
        <v>3</v>
      </c>
      <c r="I57" s="49" t="s">
        <v>67</v>
      </c>
      <c r="J57" s="56">
        <v>4</v>
      </c>
      <c r="K57" s="35"/>
      <c r="L57" s="56">
        <v>5</v>
      </c>
      <c r="M57" s="35"/>
      <c r="N57" s="56">
        <v>6</v>
      </c>
    </row>
    <row r="58" spans="1:14" ht="18" customHeight="1">
      <c r="A58" s="16" t="s">
        <v>179</v>
      </c>
      <c r="B58" t="s">
        <v>114</v>
      </c>
      <c r="C58" s="49" t="s">
        <v>67</v>
      </c>
      <c r="D58" s="56">
        <v>6</v>
      </c>
      <c r="E58" s="49" t="s">
        <v>68</v>
      </c>
      <c r="F58" s="56">
        <v>1</v>
      </c>
      <c r="G58" s="49" t="s">
        <v>65</v>
      </c>
      <c r="H58" s="56">
        <v>2</v>
      </c>
      <c r="I58" s="49" t="s">
        <v>66</v>
      </c>
      <c r="J58" s="56">
        <v>3</v>
      </c>
      <c r="K58" s="35"/>
      <c r="L58" s="56">
        <v>4</v>
      </c>
      <c r="M58" s="35"/>
      <c r="N58" s="56">
        <v>5</v>
      </c>
    </row>
    <row r="59" spans="1:14" ht="18" customHeight="1" thickBot="1">
      <c r="A59" s="16" t="s">
        <v>180</v>
      </c>
      <c r="B59" t="s">
        <v>115</v>
      </c>
      <c r="C59" s="50" t="s">
        <v>66</v>
      </c>
      <c r="D59" s="57">
        <v>5</v>
      </c>
      <c r="E59" s="50" t="s">
        <v>67</v>
      </c>
      <c r="F59" s="57">
        <v>6</v>
      </c>
      <c r="G59" s="50" t="s">
        <v>68</v>
      </c>
      <c r="H59" s="57">
        <v>1</v>
      </c>
      <c r="I59" s="50" t="s">
        <v>65</v>
      </c>
      <c r="J59" s="57">
        <v>2</v>
      </c>
      <c r="K59" s="37"/>
      <c r="L59" s="57">
        <v>3</v>
      </c>
      <c r="M59" s="37"/>
      <c r="N59" s="57">
        <v>4</v>
      </c>
    </row>
  </sheetData>
  <mergeCells count="34">
    <mergeCell ref="A5:E5"/>
    <mergeCell ref="A6:F6"/>
    <mergeCell ref="A9:B9"/>
    <mergeCell ref="A2:F2"/>
    <mergeCell ref="A4:E4"/>
    <mergeCell ref="N8:N9"/>
    <mergeCell ref="C8:D9"/>
    <mergeCell ref="E8:F9"/>
    <mergeCell ref="A23:E23"/>
    <mergeCell ref="A24:E24"/>
    <mergeCell ref="G8:G9"/>
    <mergeCell ref="H8:H9"/>
    <mergeCell ref="I8:J9"/>
    <mergeCell ref="L8:L9"/>
    <mergeCell ref="A25:F25"/>
    <mergeCell ref="G27:G28"/>
    <mergeCell ref="H27:H28"/>
    <mergeCell ref="I27:J28"/>
    <mergeCell ref="L27:L28"/>
    <mergeCell ref="C27:D28"/>
    <mergeCell ref="E27:F28"/>
    <mergeCell ref="A28:B28"/>
    <mergeCell ref="N27:N28"/>
    <mergeCell ref="N46:N47"/>
    <mergeCell ref="A47:B47"/>
    <mergeCell ref="C46:D47"/>
    <mergeCell ref="E46:F47"/>
    <mergeCell ref="G46:G47"/>
    <mergeCell ref="H46:H47"/>
    <mergeCell ref="I46:J47"/>
    <mergeCell ref="L46:L47"/>
    <mergeCell ref="A42:E42"/>
    <mergeCell ref="A43:E43"/>
    <mergeCell ref="A44:F44"/>
  </mergeCells>
  <phoneticPr fontId="31" type="noConversion"/>
  <printOptions horizontalCentered="1" verticalCentered="1"/>
  <pageMargins left="0" right="0" top="0" bottom="0" header="0" footer="0"/>
  <pageSetup paperSize="9" scale="61" orientation="landscape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topLeftCell="B4" zoomScale="80" zoomScaleNormal="80" zoomScalePageLayoutView="125" workbookViewId="0">
      <selection activeCell="D23" sqref="D23"/>
    </sheetView>
  </sheetViews>
  <sheetFormatPr defaultColWidth="8.81640625" defaultRowHeight="14.5"/>
  <cols>
    <col min="2" max="2" width="15.453125" customWidth="1"/>
    <col min="3" max="4" width="25.453125" customWidth="1"/>
    <col min="5" max="5" width="6" customWidth="1"/>
    <col min="6" max="6" width="15.453125" customWidth="1"/>
    <col min="7" max="7" width="25.453125" customWidth="1"/>
  </cols>
  <sheetData>
    <row r="1" spans="1:11" ht="29.5" customHeight="1">
      <c r="B1" s="283" t="s">
        <v>199</v>
      </c>
      <c r="C1" s="283"/>
      <c r="D1" s="283"/>
      <c r="E1" s="283"/>
      <c r="F1" s="283"/>
      <c r="G1" s="283"/>
    </row>
    <row r="2" spans="1:11" ht="22" customHeight="1">
      <c r="B2" s="120"/>
      <c r="C2" s="120"/>
      <c r="D2" s="120"/>
      <c r="E2" s="120"/>
      <c r="F2" s="120"/>
      <c r="G2" s="120"/>
    </row>
    <row r="3" spans="1:11" s="112" customFormat="1" ht="16" thickBot="1">
      <c r="F3" s="111" t="s">
        <v>50</v>
      </c>
      <c r="G3" s="123" t="s">
        <v>39</v>
      </c>
    </row>
    <row r="4" spans="1:11" ht="16" thickBot="1">
      <c r="B4" s="164" t="s">
        <v>41</v>
      </c>
      <c r="C4" s="210" t="s">
        <v>39</v>
      </c>
      <c r="D4" s="165" t="s">
        <v>40</v>
      </c>
      <c r="F4" s="27">
        <v>1</v>
      </c>
      <c r="G4" s="212" t="s">
        <v>215</v>
      </c>
    </row>
    <row r="5" spans="1:11">
      <c r="A5" s="284" t="s">
        <v>200</v>
      </c>
      <c r="B5" s="158">
        <v>1</v>
      </c>
      <c r="C5" s="211" t="s">
        <v>28</v>
      </c>
      <c r="D5" s="159" t="s">
        <v>55</v>
      </c>
      <c r="F5" s="27">
        <v>2</v>
      </c>
      <c r="G5" s="212" t="s">
        <v>204</v>
      </c>
    </row>
    <row r="6" spans="1:11">
      <c r="A6" s="285"/>
      <c r="B6" s="160">
        <v>2</v>
      </c>
      <c r="C6" s="212" t="s">
        <v>244</v>
      </c>
      <c r="D6" s="161" t="s">
        <v>162</v>
      </c>
      <c r="F6" s="27">
        <v>3</v>
      </c>
      <c r="G6" s="212" t="s">
        <v>223</v>
      </c>
    </row>
    <row r="7" spans="1:11">
      <c r="A7" s="285"/>
      <c r="B7" s="160">
        <v>3</v>
      </c>
      <c r="C7" s="212" t="s">
        <v>202</v>
      </c>
      <c r="D7" s="161" t="s">
        <v>45</v>
      </c>
      <c r="F7" s="27">
        <v>4</v>
      </c>
      <c r="G7" s="212" t="s">
        <v>225</v>
      </c>
    </row>
    <row r="8" spans="1:11">
      <c r="A8" s="285"/>
      <c r="B8" s="160">
        <v>4</v>
      </c>
      <c r="C8" s="212" t="s">
        <v>218</v>
      </c>
      <c r="D8" s="161" t="s">
        <v>49</v>
      </c>
      <c r="F8" s="27">
        <v>5</v>
      </c>
      <c r="G8" s="212" t="s">
        <v>224</v>
      </c>
    </row>
    <row r="9" spans="1:11">
      <c r="A9" s="285"/>
      <c r="B9" s="160">
        <v>5</v>
      </c>
      <c r="C9" s="212" t="s">
        <v>30</v>
      </c>
      <c r="D9" s="161" t="s">
        <v>48</v>
      </c>
      <c r="F9" s="27">
        <v>6</v>
      </c>
      <c r="G9" s="212" t="s">
        <v>205</v>
      </c>
    </row>
    <row r="10" spans="1:11">
      <c r="A10" s="285"/>
      <c r="B10" s="160">
        <v>6</v>
      </c>
      <c r="C10" s="212" t="s">
        <v>164</v>
      </c>
      <c r="D10" s="161" t="s">
        <v>46</v>
      </c>
      <c r="F10" s="27">
        <v>7</v>
      </c>
      <c r="G10" s="212" t="s">
        <v>161</v>
      </c>
    </row>
    <row r="11" spans="1:11">
      <c r="A11" s="285"/>
      <c r="B11" s="160">
        <v>7</v>
      </c>
      <c r="C11" s="212" t="s">
        <v>35</v>
      </c>
      <c r="D11" s="161" t="s">
        <v>234</v>
      </c>
      <c r="F11" s="27">
        <v>8</v>
      </c>
      <c r="G11" s="212" t="s">
        <v>238</v>
      </c>
    </row>
    <row r="12" spans="1:11">
      <c r="A12" s="285"/>
      <c r="B12" s="160">
        <v>8</v>
      </c>
      <c r="C12" s="212" t="s">
        <v>222</v>
      </c>
      <c r="D12" s="161" t="s">
        <v>51</v>
      </c>
      <c r="F12" s="27">
        <v>9</v>
      </c>
      <c r="G12" s="212" t="s">
        <v>226</v>
      </c>
    </row>
    <row r="13" spans="1:11">
      <c r="A13" s="285"/>
      <c r="B13" s="160">
        <v>9</v>
      </c>
      <c r="C13" s="212" t="s">
        <v>216</v>
      </c>
      <c r="D13" s="161" t="s">
        <v>164</v>
      </c>
      <c r="F13" s="27">
        <v>10</v>
      </c>
      <c r="G13" s="212" t="s">
        <v>227</v>
      </c>
    </row>
    <row r="14" spans="1:11">
      <c r="A14" s="285"/>
      <c r="B14" s="160">
        <v>10</v>
      </c>
      <c r="C14" s="212" t="s">
        <v>162</v>
      </c>
      <c r="D14" s="161" t="s">
        <v>34</v>
      </c>
      <c r="F14" s="27">
        <v>11</v>
      </c>
      <c r="G14" s="212" t="s">
        <v>55</v>
      </c>
    </row>
    <row r="15" spans="1:11" ht="15.5">
      <c r="A15" s="285"/>
      <c r="B15" s="160">
        <v>11</v>
      </c>
      <c r="C15" s="212" t="s">
        <v>34</v>
      </c>
      <c r="D15" s="161" t="s">
        <v>35</v>
      </c>
      <c r="F15" s="27">
        <v>12</v>
      </c>
      <c r="G15" s="212" t="s">
        <v>43</v>
      </c>
      <c r="K15" s="6"/>
    </row>
    <row r="16" spans="1:11" ht="15" thickBot="1">
      <c r="A16" s="286"/>
      <c r="B16" s="162">
        <v>12</v>
      </c>
      <c r="C16" s="213" t="s">
        <v>221</v>
      </c>
      <c r="D16" s="163" t="s">
        <v>243</v>
      </c>
    </row>
    <row r="17" spans="1:7" ht="15.5">
      <c r="A17" s="284" t="s">
        <v>201</v>
      </c>
      <c r="B17" s="158" t="s">
        <v>219</v>
      </c>
      <c r="C17" s="211" t="s">
        <v>217</v>
      </c>
      <c r="D17" s="159" t="s">
        <v>232</v>
      </c>
      <c r="F17" s="111" t="s">
        <v>50</v>
      </c>
      <c r="G17" s="121" t="s">
        <v>40</v>
      </c>
    </row>
    <row r="18" spans="1:7">
      <c r="A18" s="285"/>
      <c r="B18" s="160">
        <v>2</v>
      </c>
      <c r="C18" s="212" t="s">
        <v>37</v>
      </c>
      <c r="D18" s="161" t="s">
        <v>220</v>
      </c>
      <c r="F18" s="27">
        <v>1</v>
      </c>
      <c r="G18" s="122" t="s">
        <v>36</v>
      </c>
    </row>
    <row r="19" spans="1:7">
      <c r="A19" s="285"/>
      <c r="B19" s="160">
        <v>3</v>
      </c>
      <c r="C19" s="212" t="s">
        <v>36</v>
      </c>
      <c r="D19" s="161" t="s">
        <v>206</v>
      </c>
      <c r="F19" s="27">
        <v>2</v>
      </c>
      <c r="G19" s="122" t="s">
        <v>235</v>
      </c>
    </row>
    <row r="20" spans="1:7">
      <c r="A20" s="285"/>
      <c r="B20" s="160">
        <v>4</v>
      </c>
      <c r="C20" s="212" t="s">
        <v>42</v>
      </c>
      <c r="D20" s="161" t="s">
        <v>54</v>
      </c>
      <c r="F20" s="27">
        <v>3</v>
      </c>
      <c r="G20" s="122" t="s">
        <v>214</v>
      </c>
    </row>
    <row r="21" spans="1:7">
      <c r="A21" s="285"/>
      <c r="B21" s="160">
        <v>5</v>
      </c>
      <c r="C21" s="212" t="s">
        <v>203</v>
      </c>
      <c r="D21" s="161" t="s">
        <v>233</v>
      </c>
      <c r="F21" s="27">
        <v>4</v>
      </c>
      <c r="G21" s="122" t="s">
        <v>43</v>
      </c>
    </row>
    <row r="22" spans="1:7">
      <c r="A22" s="285"/>
      <c r="B22" s="160">
        <v>6</v>
      </c>
      <c r="C22" s="212" t="s">
        <v>241</v>
      </c>
      <c r="D22" s="161" t="s">
        <v>56</v>
      </c>
      <c r="F22" s="27">
        <v>5</v>
      </c>
      <c r="G22" s="122" t="s">
        <v>53</v>
      </c>
    </row>
    <row r="23" spans="1:7">
      <c r="A23" s="285"/>
      <c r="B23" s="160">
        <v>7</v>
      </c>
      <c r="C23" s="212" t="s">
        <v>242</v>
      </c>
      <c r="D23" s="161" t="s">
        <v>165</v>
      </c>
      <c r="F23" s="27">
        <v>6</v>
      </c>
      <c r="G23" s="122" t="s">
        <v>236</v>
      </c>
    </row>
    <row r="24" spans="1:7">
      <c r="A24" s="285"/>
      <c r="B24" s="160">
        <v>8</v>
      </c>
      <c r="C24" s="212" t="s">
        <v>29</v>
      </c>
      <c r="D24" s="161" t="s">
        <v>47</v>
      </c>
      <c r="F24" s="27">
        <v>7</v>
      </c>
      <c r="G24" s="122" t="s">
        <v>228</v>
      </c>
    </row>
    <row r="25" spans="1:7">
      <c r="A25" s="285"/>
      <c r="B25" s="160">
        <v>9</v>
      </c>
      <c r="C25" s="212" t="s">
        <v>239</v>
      </c>
      <c r="D25" s="161" t="s">
        <v>163</v>
      </c>
      <c r="F25" s="27">
        <v>8</v>
      </c>
      <c r="G25" s="122" t="s">
        <v>237</v>
      </c>
    </row>
    <row r="26" spans="1:7">
      <c r="A26" s="285"/>
      <c r="B26" s="160">
        <v>10</v>
      </c>
      <c r="C26" s="212" t="s">
        <v>38</v>
      </c>
      <c r="D26" s="161" t="s">
        <v>52</v>
      </c>
      <c r="F26" s="27">
        <v>9</v>
      </c>
      <c r="G26" s="122" t="s">
        <v>213</v>
      </c>
    </row>
    <row r="27" spans="1:7">
      <c r="A27" s="285"/>
      <c r="B27" s="160">
        <v>11</v>
      </c>
      <c r="C27" s="212" t="s">
        <v>44</v>
      </c>
      <c r="D27" s="161" t="s">
        <v>239</v>
      </c>
      <c r="F27" s="27">
        <v>10</v>
      </c>
      <c r="G27" s="122" t="s">
        <v>229</v>
      </c>
    </row>
    <row r="28" spans="1:7" ht="15" thickBot="1">
      <c r="A28" s="286"/>
      <c r="B28" s="162">
        <v>12</v>
      </c>
      <c r="C28" s="213" t="s">
        <v>213</v>
      </c>
      <c r="D28" s="163" t="s">
        <v>240</v>
      </c>
      <c r="F28" s="27">
        <v>11</v>
      </c>
      <c r="G28" s="122" t="s">
        <v>230</v>
      </c>
    </row>
    <row r="29" spans="1:7">
      <c r="C29" s="124" t="s">
        <v>63</v>
      </c>
      <c r="D29" s="125"/>
      <c r="F29" s="27">
        <v>12</v>
      </c>
      <c r="G29" s="122" t="s">
        <v>231</v>
      </c>
    </row>
    <row r="30" spans="1:7">
      <c r="C30" s="124" t="s">
        <v>63</v>
      </c>
      <c r="D30" s="126" t="s">
        <v>63</v>
      </c>
      <c r="G30" s="124" t="s">
        <v>63</v>
      </c>
    </row>
    <row r="31" spans="1:7">
      <c r="C31" s="124" t="s">
        <v>63</v>
      </c>
      <c r="D31" s="126" t="s">
        <v>63</v>
      </c>
      <c r="G31" s="125" t="s">
        <v>63</v>
      </c>
    </row>
    <row r="32" spans="1:7">
      <c r="C32" s="125" t="s">
        <v>63</v>
      </c>
      <c r="D32" s="126" t="s">
        <v>63</v>
      </c>
      <c r="G32" s="125" t="s">
        <v>63</v>
      </c>
    </row>
    <row r="33" spans="4:7">
      <c r="D33" s="126" t="s">
        <v>63</v>
      </c>
      <c r="G33" s="125" t="s">
        <v>63</v>
      </c>
    </row>
    <row r="34" spans="4:7">
      <c r="D34" s="126" t="s">
        <v>63</v>
      </c>
      <c r="G34" s="125" t="s">
        <v>63</v>
      </c>
    </row>
    <row r="35" spans="4:7">
      <c r="D35" s="126" t="s">
        <v>63</v>
      </c>
      <c r="G35" s="125" t="s">
        <v>63</v>
      </c>
    </row>
    <row r="36" spans="4:7">
      <c r="D36" s="126" t="s">
        <v>168</v>
      </c>
      <c r="G36" s="125" t="s">
        <v>168</v>
      </c>
    </row>
    <row r="37" spans="4:7">
      <c r="D37" s="126" t="s">
        <v>63</v>
      </c>
      <c r="G37" s="125" t="s">
        <v>63</v>
      </c>
    </row>
  </sheetData>
  <mergeCells count="3">
    <mergeCell ref="B1:G1"/>
    <mergeCell ref="A5:A16"/>
    <mergeCell ref="A17:A28"/>
  </mergeCells>
  <phoneticPr fontId="31" type="noConversion"/>
  <pageMargins left="0" right="0" top="0" bottom="0" header="0" footer="0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37"/>
  <sheetViews>
    <sheetView zoomScale="70" zoomScaleNormal="70" zoomScalePageLayoutView="70" workbookViewId="0">
      <selection activeCell="F12" sqref="F12:F13"/>
    </sheetView>
  </sheetViews>
  <sheetFormatPr defaultColWidth="8.81640625" defaultRowHeight="14.5"/>
  <cols>
    <col min="1" max="1" width="8.81640625" customWidth="1"/>
    <col min="2" max="2" width="5.81640625" customWidth="1"/>
    <col min="3" max="3" width="8.1796875" customWidth="1"/>
    <col min="4" max="4" width="26.453125" customWidth="1"/>
    <col min="5" max="5" width="16.453125" customWidth="1"/>
    <col min="6" max="8" width="16" customWidth="1"/>
    <col min="9" max="9" width="9" style="16" customWidth="1"/>
    <col min="10" max="10" width="28.453125" customWidth="1"/>
    <col min="11" max="11" width="26.81640625" customWidth="1"/>
    <col min="12" max="12" width="0.453125" customWidth="1"/>
  </cols>
  <sheetData>
    <row r="1" spans="2:12" ht="51.75" customHeight="1" thickBot="1"/>
    <row r="2" spans="2:12" ht="35.25" customHeight="1" thickBot="1">
      <c r="C2" s="343" t="s">
        <v>166</v>
      </c>
      <c r="D2" s="344"/>
      <c r="E2" s="344"/>
      <c r="F2" s="344"/>
      <c r="G2" s="344"/>
      <c r="H2" s="344"/>
      <c r="I2" s="305" t="s">
        <v>167</v>
      </c>
      <c r="J2" s="306"/>
      <c r="K2" s="306"/>
      <c r="L2" s="307"/>
    </row>
    <row r="3" spans="2:12" ht="16.5" customHeight="1" thickBot="1">
      <c r="C3" s="289" t="s">
        <v>125</v>
      </c>
      <c r="D3" s="290"/>
      <c r="E3" s="290"/>
      <c r="F3" s="290"/>
      <c r="G3" s="290"/>
      <c r="H3" s="290"/>
      <c r="I3" s="290"/>
      <c r="J3" s="290"/>
      <c r="K3" s="290"/>
      <c r="L3" s="291"/>
    </row>
    <row r="4" spans="2:12" ht="14.25" customHeight="1" thickBot="1">
      <c r="C4" s="345" t="s">
        <v>124</v>
      </c>
      <c r="D4" s="346"/>
      <c r="E4" s="346"/>
      <c r="F4" s="346"/>
      <c r="G4" s="346"/>
      <c r="H4" s="346"/>
      <c r="I4" s="308" t="s">
        <v>145</v>
      </c>
      <c r="J4" s="309"/>
      <c r="K4" s="309"/>
      <c r="L4" s="310"/>
    </row>
    <row r="5" spans="2:12" ht="23.25" customHeight="1" thickBot="1">
      <c r="C5" s="194" t="s">
        <v>116</v>
      </c>
      <c r="D5" s="195"/>
      <c r="E5" s="196" t="s">
        <v>117</v>
      </c>
      <c r="F5" s="196" t="s">
        <v>118</v>
      </c>
      <c r="G5" s="196" t="s">
        <v>119</v>
      </c>
      <c r="H5" s="197" t="s">
        <v>120</v>
      </c>
      <c r="I5" s="187" t="s">
        <v>116</v>
      </c>
      <c r="J5" s="188"/>
      <c r="K5" s="189" t="s">
        <v>34</v>
      </c>
      <c r="L5" s="190"/>
    </row>
    <row r="6" spans="2:12" ht="15" thickBot="1">
      <c r="C6" s="198">
        <v>17</v>
      </c>
      <c r="D6" s="199" t="str">
        <f>'CLASSIFICHE PARTENZA'!C21</f>
        <v>OLOS GYM 2000</v>
      </c>
      <c r="E6" s="336" t="s">
        <v>31</v>
      </c>
      <c r="F6" s="338" t="s">
        <v>32</v>
      </c>
      <c r="G6" s="340" t="s">
        <v>33</v>
      </c>
      <c r="H6" s="336" t="s">
        <v>121</v>
      </c>
      <c r="I6" s="191">
        <v>17</v>
      </c>
      <c r="J6" s="188" t="str">
        <f>'CLASSIFICHE PARTENZA'!D21</f>
        <v>ART BRESCIA</v>
      </c>
      <c r="K6" s="299" t="s">
        <v>146</v>
      </c>
      <c r="L6" s="190"/>
    </row>
    <row r="7" spans="2:12" ht="15.75" customHeight="1" thickBot="1">
      <c r="C7" s="200">
        <v>21</v>
      </c>
      <c r="D7" s="199" t="str">
        <f>'CLASSIFICHE PARTENZA'!C25</f>
        <v>ARDOR</v>
      </c>
      <c r="E7" s="337"/>
      <c r="F7" s="339"/>
      <c r="G7" s="341"/>
      <c r="H7" s="337"/>
      <c r="I7" s="192">
        <v>18</v>
      </c>
      <c r="J7" s="193" t="str">
        <f>'CLASSIFICHE PARTENZA'!D22</f>
        <v>UDINESE</v>
      </c>
      <c r="K7" s="299"/>
      <c r="L7" s="190"/>
    </row>
    <row r="8" spans="2:12" ht="15.75" customHeight="1" thickBot="1">
      <c r="C8" s="200">
        <v>18</v>
      </c>
      <c r="D8" s="199" t="str">
        <f>'CLASSIFICHE PARTENZA'!C22</f>
        <v>POL FINO MORNASCO</v>
      </c>
      <c r="E8" s="330" t="s">
        <v>32</v>
      </c>
      <c r="F8" s="332" t="s">
        <v>33</v>
      </c>
      <c r="G8" s="330" t="s">
        <v>121</v>
      </c>
      <c r="H8" s="334" t="s">
        <v>31</v>
      </c>
      <c r="I8" s="192">
        <v>19</v>
      </c>
      <c r="J8" s="193" t="str">
        <f>'CLASSIFICHE PARTENZA'!D23</f>
        <v>LIBERTAS VERCELLI</v>
      </c>
      <c r="K8" s="299" t="s">
        <v>147</v>
      </c>
      <c r="L8" s="190"/>
    </row>
    <row r="9" spans="2:12" ht="15.75" customHeight="1" thickBot="1">
      <c r="C9" s="200">
        <v>22</v>
      </c>
      <c r="D9" s="199" t="str">
        <f>'CLASSIFICHE PARTENZA'!C26</f>
        <v>VICTORIA</v>
      </c>
      <c r="E9" s="331"/>
      <c r="F9" s="333"/>
      <c r="G9" s="331"/>
      <c r="H9" s="335"/>
      <c r="I9" s="191">
        <v>20</v>
      </c>
      <c r="J9" s="188" t="str">
        <f>'CLASSIFICHE PARTENZA'!D24</f>
        <v>LA COSTANZA</v>
      </c>
      <c r="K9" s="299"/>
      <c r="L9" s="190"/>
    </row>
    <row r="10" spans="2:12" ht="15" thickBot="1">
      <c r="B10" s="30"/>
      <c r="C10" s="200">
        <v>19</v>
      </c>
      <c r="D10" s="199" t="str">
        <f>'CLASSIFICHE PARTENZA'!C23</f>
        <v>GINN PAVESE</v>
      </c>
      <c r="E10" s="336" t="s">
        <v>33</v>
      </c>
      <c r="F10" s="338" t="s">
        <v>121</v>
      </c>
      <c r="G10" s="340" t="s">
        <v>31</v>
      </c>
      <c r="H10" s="336" t="s">
        <v>32</v>
      </c>
      <c r="I10" s="191">
        <v>21</v>
      </c>
      <c r="J10" s="188" t="str">
        <f>'CLASSIFICHE PARTENZA'!D25</f>
        <v>JUNIOR 2000</v>
      </c>
      <c r="K10" s="299" t="s">
        <v>148</v>
      </c>
      <c r="L10" s="190"/>
    </row>
    <row r="11" spans="2:12" ht="15" thickBot="1">
      <c r="B11" s="31"/>
      <c r="C11" s="200">
        <v>23</v>
      </c>
      <c r="D11" s="199" t="str">
        <f>'CLASSIFICHE PARTENZA'!C27</f>
        <v>ADESSO SPORT</v>
      </c>
      <c r="E11" s="337"/>
      <c r="F11" s="339"/>
      <c r="G11" s="341"/>
      <c r="H11" s="337"/>
      <c r="I11" s="191">
        <v>22</v>
      </c>
      <c r="J11" s="188" t="str">
        <f>'CLASSIFICHE PARTENZA'!D26</f>
        <v>EUR</v>
      </c>
      <c r="K11" s="299"/>
      <c r="L11" s="190"/>
    </row>
    <row r="12" spans="2:12" ht="15" thickBot="1">
      <c r="B12" s="30"/>
      <c r="C12" s="200">
        <v>20</v>
      </c>
      <c r="D12" s="199" t="str">
        <f>'CLASSIFICHE PARTENZA'!C24</f>
        <v>FORZA E VIRTU'</v>
      </c>
      <c r="E12" s="330" t="s">
        <v>121</v>
      </c>
      <c r="F12" s="332" t="s">
        <v>31</v>
      </c>
      <c r="G12" s="330" t="s">
        <v>32</v>
      </c>
      <c r="H12" s="334" t="s">
        <v>33</v>
      </c>
      <c r="I12" s="191">
        <v>23</v>
      </c>
      <c r="J12" s="188" t="str">
        <f>'CLASSIFICHE PARTENZA'!D27</f>
        <v>ARDOR</v>
      </c>
      <c r="K12" s="299" t="s">
        <v>149</v>
      </c>
      <c r="L12" s="190"/>
    </row>
    <row r="13" spans="2:12" ht="15" thickBot="1">
      <c r="B13" s="30"/>
      <c r="C13" s="201">
        <v>24</v>
      </c>
      <c r="D13" s="199" t="str">
        <f>'CLASSIFICHE PARTENZA'!C28</f>
        <v>LA MARMORA</v>
      </c>
      <c r="E13" s="342"/>
      <c r="F13" s="339"/>
      <c r="G13" s="342"/>
      <c r="H13" s="337"/>
      <c r="I13" s="191">
        <v>24</v>
      </c>
      <c r="J13" s="188" t="str">
        <f>'CLASSIFICHE PARTENZA'!D28</f>
        <v>FORTITUDO</v>
      </c>
      <c r="K13" s="299"/>
      <c r="L13" s="190"/>
    </row>
    <row r="14" spans="2:12" ht="16.5" customHeight="1">
      <c r="B14" s="32"/>
      <c r="C14" s="292" t="s">
        <v>126</v>
      </c>
      <c r="D14" s="293"/>
      <c r="E14" s="293"/>
      <c r="F14" s="293"/>
      <c r="G14" s="293"/>
      <c r="H14" s="293"/>
      <c r="I14" s="293"/>
      <c r="J14" s="293"/>
      <c r="K14" s="293"/>
      <c r="L14" s="294"/>
    </row>
    <row r="15" spans="2:12" ht="14.25" customHeight="1" thickBot="1">
      <c r="B15" s="32"/>
      <c r="C15" s="328" t="s">
        <v>123</v>
      </c>
      <c r="D15" s="329"/>
      <c r="E15" s="329"/>
      <c r="F15" s="329"/>
      <c r="G15" s="329"/>
      <c r="H15" s="329"/>
      <c r="I15" s="300" t="s">
        <v>150</v>
      </c>
      <c r="J15" s="301"/>
      <c r="K15" s="301"/>
      <c r="L15" s="302"/>
    </row>
    <row r="16" spans="2:12" ht="22.5" customHeight="1" thickBot="1">
      <c r="C16" s="166" t="s">
        <v>116</v>
      </c>
      <c r="D16" s="167"/>
      <c r="E16" s="168" t="s">
        <v>117</v>
      </c>
      <c r="F16" s="169" t="s">
        <v>118</v>
      </c>
      <c r="G16" s="169" t="s">
        <v>119</v>
      </c>
      <c r="H16" s="170" t="s">
        <v>120</v>
      </c>
      <c r="I16" s="115" t="s">
        <v>116</v>
      </c>
      <c r="J16" s="113"/>
      <c r="K16" s="114" t="s">
        <v>34</v>
      </c>
      <c r="L16" s="116"/>
    </row>
    <row r="17" spans="2:12" ht="15" thickBot="1">
      <c r="C17" s="171">
        <v>9</v>
      </c>
      <c r="D17" s="172" t="str">
        <f>'CLASSIFICHE PARTENZA'!C13</f>
        <v>GAL LISSONE</v>
      </c>
      <c r="E17" s="319" t="s">
        <v>31</v>
      </c>
      <c r="F17" s="321" t="s">
        <v>32</v>
      </c>
      <c r="G17" s="319" t="s">
        <v>33</v>
      </c>
      <c r="H17" s="321" t="s">
        <v>121</v>
      </c>
      <c r="I17" s="117">
        <v>9</v>
      </c>
      <c r="J17" s="113" t="str">
        <f>'CLASSIFICHE PARTENZA'!D13</f>
        <v>GINN CIVITAVECCHIA</v>
      </c>
      <c r="K17" s="295" t="s">
        <v>151</v>
      </c>
      <c r="L17" s="116"/>
    </row>
    <row r="18" spans="2:12" ht="17.5" customHeight="1" thickBot="1">
      <c r="B18" s="30"/>
      <c r="C18" s="173">
        <v>13</v>
      </c>
      <c r="D18" s="174" t="str">
        <f>'CLASSIFICHE PARTENZA'!C17</f>
        <v>GINN DI TORINO</v>
      </c>
      <c r="E18" s="320"/>
      <c r="F18" s="322"/>
      <c r="G18" s="320"/>
      <c r="H18" s="322"/>
      <c r="I18" s="118">
        <v>10</v>
      </c>
      <c r="J18" s="119" t="str">
        <f>'CLASSIFICHE PARTENZA'!D14</f>
        <v>CORPO LIBERO</v>
      </c>
      <c r="K18" s="295"/>
      <c r="L18" s="116"/>
    </row>
    <row r="19" spans="2:12" ht="17.5" customHeight="1" thickBot="1">
      <c r="B19" s="31"/>
      <c r="C19" s="173">
        <v>10</v>
      </c>
      <c r="D19" s="174" t="str">
        <f>'CLASSIFICHE PARTENZA'!C14</f>
        <v>GINN SALERNO</v>
      </c>
      <c r="E19" s="323" t="s">
        <v>32</v>
      </c>
      <c r="F19" s="324" t="s">
        <v>33</v>
      </c>
      <c r="G19" s="323" t="s">
        <v>121</v>
      </c>
      <c r="H19" s="324" t="s">
        <v>31</v>
      </c>
      <c r="I19" s="118">
        <v>11</v>
      </c>
      <c r="J19" s="119" t="str">
        <f>'CLASSIFICHE PARTENZA'!D15</f>
        <v>JUVENTUS NOVA</v>
      </c>
      <c r="K19" s="295" t="s">
        <v>152</v>
      </c>
      <c r="L19" s="116"/>
    </row>
    <row r="20" spans="2:12" ht="15" thickBot="1">
      <c r="B20" s="30"/>
      <c r="C20" s="173">
        <v>14</v>
      </c>
      <c r="D20" s="174" t="str">
        <f>'CLASSIFICHE PARTENZA'!C18</f>
        <v>BIANCOVERDE</v>
      </c>
      <c r="E20" s="326"/>
      <c r="F20" s="327"/>
      <c r="G20" s="326"/>
      <c r="H20" s="327"/>
      <c r="I20" s="117">
        <v>12</v>
      </c>
      <c r="J20" s="113" t="str">
        <f>'CLASSIFICHE PARTENZA'!D16</f>
        <v>GINN SAMPIETRINA</v>
      </c>
      <c r="K20" s="295"/>
      <c r="L20" s="116"/>
    </row>
    <row r="21" spans="2:12" ht="15" thickBot="1">
      <c r="B21" s="30"/>
      <c r="C21" s="173">
        <v>11</v>
      </c>
      <c r="D21" s="174" t="str">
        <f>'CLASSIFICHE PARTENZA'!C15</f>
        <v>CORPO LIBERO</v>
      </c>
      <c r="E21" s="319" t="s">
        <v>33</v>
      </c>
      <c r="F21" s="321" t="s">
        <v>121</v>
      </c>
      <c r="G21" s="319" t="s">
        <v>31</v>
      </c>
      <c r="H21" s="321" t="s">
        <v>32</v>
      </c>
      <c r="I21" s="117">
        <v>13</v>
      </c>
      <c r="J21" s="113" t="str">
        <f>'CLASSIFICHE PARTENZA'!D17</f>
        <v>PG FERRARA</v>
      </c>
      <c r="K21" s="295" t="s">
        <v>153</v>
      </c>
      <c r="L21" s="116"/>
    </row>
    <row r="22" spans="2:12" ht="16" thickBot="1">
      <c r="B22" s="32"/>
      <c r="C22" s="173">
        <v>15</v>
      </c>
      <c r="D22" s="174" t="str">
        <f>'CLASSIFICHE PARTENZA'!C19</f>
        <v>GHISLANZONI</v>
      </c>
      <c r="E22" s="320"/>
      <c r="F22" s="322"/>
      <c r="G22" s="320"/>
      <c r="H22" s="322"/>
      <c r="I22" s="117">
        <v>14</v>
      </c>
      <c r="J22" s="113" t="str">
        <f>'CLASSIFICHE PARTENZA'!D18</f>
        <v>GYM ROMAGNA</v>
      </c>
      <c r="K22" s="295"/>
      <c r="L22" s="116"/>
    </row>
    <row r="23" spans="2:12" ht="15" thickBot="1">
      <c r="C23" s="173">
        <v>12</v>
      </c>
      <c r="D23" s="174" t="str">
        <f>'CLASSIFICHE PARTENZA'!C16</f>
        <v>GS AUDACE</v>
      </c>
      <c r="E23" s="323" t="s">
        <v>121</v>
      </c>
      <c r="F23" s="324" t="s">
        <v>31</v>
      </c>
      <c r="G23" s="323" t="s">
        <v>32</v>
      </c>
      <c r="H23" s="324" t="s">
        <v>33</v>
      </c>
      <c r="I23" s="117">
        <v>15</v>
      </c>
      <c r="J23" s="113" t="str">
        <f>'CLASSIFICHE PARTENZA'!D19</f>
        <v>GINN MEDA</v>
      </c>
      <c r="K23" s="295" t="s">
        <v>154</v>
      </c>
      <c r="L23" s="116"/>
    </row>
    <row r="24" spans="2:12" ht="15" thickBot="1">
      <c r="C24" s="175">
        <v>16</v>
      </c>
      <c r="D24" s="174" t="str">
        <f>'CLASSIFICHE PARTENZA'!C20</f>
        <v>ESTATE 83</v>
      </c>
      <c r="E24" s="320"/>
      <c r="F24" s="325"/>
      <c r="G24" s="320"/>
      <c r="H24" s="325"/>
      <c r="I24" s="117">
        <v>16</v>
      </c>
      <c r="J24" s="113" t="str">
        <f>'CLASSIFICHE PARTENZA'!D20</f>
        <v>ROMA 70</v>
      </c>
      <c r="K24" s="295"/>
      <c r="L24" s="116"/>
    </row>
    <row r="25" spans="2:12" ht="16.5" customHeight="1" thickBot="1">
      <c r="C25" s="292" t="s">
        <v>160</v>
      </c>
      <c r="D25" s="293"/>
      <c r="E25" s="293"/>
      <c r="F25" s="293"/>
      <c r="G25" s="293"/>
      <c r="H25" s="293"/>
      <c r="I25" s="293"/>
      <c r="J25" s="293"/>
      <c r="K25" s="293"/>
      <c r="L25" s="294"/>
    </row>
    <row r="26" spans="2:12" ht="16" thickBot="1">
      <c r="C26" s="314" t="s">
        <v>122</v>
      </c>
      <c r="D26" s="315"/>
      <c r="E26" s="315"/>
      <c r="F26" s="315"/>
      <c r="G26" s="315"/>
      <c r="H26" s="315"/>
      <c r="I26" s="296" t="s">
        <v>155</v>
      </c>
      <c r="J26" s="297"/>
      <c r="K26" s="297"/>
      <c r="L26" s="298"/>
    </row>
    <row r="27" spans="2:12" ht="24.5" thickBot="1">
      <c r="C27" s="176" t="s">
        <v>116</v>
      </c>
      <c r="D27" s="177"/>
      <c r="E27" s="178" t="s">
        <v>117</v>
      </c>
      <c r="F27" s="179" t="s">
        <v>118</v>
      </c>
      <c r="G27" s="178" t="s">
        <v>119</v>
      </c>
      <c r="H27" s="179" t="s">
        <v>120</v>
      </c>
      <c r="I27" s="127" t="s">
        <v>116</v>
      </c>
      <c r="J27" s="128"/>
      <c r="K27" s="129" t="s">
        <v>34</v>
      </c>
      <c r="L27" s="130"/>
    </row>
    <row r="28" spans="2:12" ht="15" thickBot="1">
      <c r="C28" s="180">
        <v>1</v>
      </c>
      <c r="D28" s="181" t="str">
        <f>'CLASSIFICHE PARTENZA'!C5</f>
        <v>BRIXIA</v>
      </c>
      <c r="E28" s="316" t="s">
        <v>31</v>
      </c>
      <c r="F28" s="303" t="s">
        <v>32</v>
      </c>
      <c r="G28" s="318" t="s">
        <v>33</v>
      </c>
      <c r="H28" s="303" t="s">
        <v>121</v>
      </c>
      <c r="I28" s="131">
        <v>1</v>
      </c>
      <c r="J28" s="128" t="str">
        <f>'CLASSIFICHE PARTENZA'!D5</f>
        <v>ARES</v>
      </c>
      <c r="K28" s="287" t="s">
        <v>156</v>
      </c>
      <c r="L28" s="130"/>
    </row>
    <row r="29" spans="2:12" ht="15" thickBot="1">
      <c r="C29" s="182">
        <v>5</v>
      </c>
      <c r="D29" s="183" t="str">
        <f>'CLASSIFICHE PARTENZA'!C9</f>
        <v>ARTISTICA 81</v>
      </c>
      <c r="E29" s="317"/>
      <c r="F29" s="304"/>
      <c r="G29" s="312"/>
      <c r="H29" s="304"/>
      <c r="I29" s="132">
        <v>2</v>
      </c>
      <c r="J29" s="133" t="str">
        <f>'CLASSIFICHE PARTENZA'!D6</f>
        <v>GINN SALERNO</v>
      </c>
      <c r="K29" s="287"/>
      <c r="L29" s="130"/>
    </row>
    <row r="30" spans="2:12" ht="15" thickBot="1">
      <c r="C30" s="181">
        <v>2</v>
      </c>
      <c r="D30" s="181" t="str">
        <f>'CLASSIFICHE PARTENZA'!C6</f>
        <v>CS BOLLATE</v>
      </c>
      <c r="E30" s="318" t="s">
        <v>32</v>
      </c>
      <c r="F30" s="303" t="s">
        <v>33</v>
      </c>
      <c r="G30" s="318" t="s">
        <v>121</v>
      </c>
      <c r="H30" s="303" t="s">
        <v>31</v>
      </c>
      <c r="I30" s="132">
        <v>3</v>
      </c>
      <c r="J30" s="133" t="str">
        <f>'CLASSIFICHE PARTENZA'!D7</f>
        <v>SPES</v>
      </c>
      <c r="K30" s="287" t="s">
        <v>157</v>
      </c>
      <c r="L30" s="130"/>
    </row>
    <row r="31" spans="2:12" ht="15" thickBot="1">
      <c r="C31" s="182">
        <v>6</v>
      </c>
      <c r="D31" s="183" t="str">
        <f>'CLASSIFICHE PARTENZA'!C10</f>
        <v>GINN CIVITAVECCHIA</v>
      </c>
      <c r="E31" s="312"/>
      <c r="F31" s="304"/>
      <c r="G31" s="312"/>
      <c r="H31" s="304"/>
      <c r="I31" s="131">
        <v>4</v>
      </c>
      <c r="J31" s="128" t="str">
        <f>'CLASSIFICHE PARTENZA'!D8</f>
        <v>VIRTUS PASQUALETTI</v>
      </c>
      <c r="K31" s="287"/>
      <c r="L31" s="130"/>
    </row>
    <row r="32" spans="2:12" ht="15" thickBot="1">
      <c r="C32" s="181">
        <v>3</v>
      </c>
      <c r="D32" s="181" t="str">
        <f>'CLASSIFICHE PARTENZA'!C7</f>
        <v>GINN GIGLIO</v>
      </c>
      <c r="E32" s="318" t="s">
        <v>33</v>
      </c>
      <c r="F32" s="303" t="s">
        <v>121</v>
      </c>
      <c r="G32" s="318" t="s">
        <v>31</v>
      </c>
      <c r="H32" s="303" t="s">
        <v>32</v>
      </c>
      <c r="I32" s="131">
        <v>5</v>
      </c>
      <c r="J32" s="128" t="str">
        <f>'CLASSIFICHE PARTENZA'!D9</f>
        <v>PRO PATRIA BUSTESE</v>
      </c>
      <c r="K32" s="287" t="s">
        <v>158</v>
      </c>
      <c r="L32" s="130"/>
    </row>
    <row r="33" spans="3:12" ht="15" thickBot="1">
      <c r="C33" s="182">
        <v>7</v>
      </c>
      <c r="D33" s="183" t="str">
        <f>'CLASSIFICHE PARTENZA'!C11</f>
        <v>JUVENTUS NOVA</v>
      </c>
      <c r="E33" s="312"/>
      <c r="F33" s="304"/>
      <c r="G33" s="312"/>
      <c r="H33" s="304"/>
      <c r="I33" s="131">
        <v>6</v>
      </c>
      <c r="J33" s="128" t="str">
        <f>'CLASSIFICHE PARTENZA'!D10</f>
        <v>PRO CARATE</v>
      </c>
      <c r="K33" s="287"/>
      <c r="L33" s="130"/>
    </row>
    <row r="34" spans="3:12" ht="13.5" customHeight="1" thickBot="1">
      <c r="C34" s="184">
        <v>4</v>
      </c>
      <c r="D34" s="185" t="str">
        <f>'CLASSIFICHE PARTENZA'!C8</f>
        <v>WORDL SPORT ACADEMY</v>
      </c>
      <c r="E34" s="311" t="s">
        <v>121</v>
      </c>
      <c r="F34" s="313" t="s">
        <v>31</v>
      </c>
      <c r="G34" s="311" t="s">
        <v>32</v>
      </c>
      <c r="H34" s="313" t="s">
        <v>33</v>
      </c>
      <c r="I34" s="131">
        <v>7</v>
      </c>
      <c r="J34" s="128" t="str">
        <f>'CLASSIFICHE PARTENZA'!D11</f>
        <v>PANARO</v>
      </c>
      <c r="K34" s="287" t="s">
        <v>159</v>
      </c>
      <c r="L34" s="130"/>
    </row>
    <row r="35" spans="3:12" ht="15" thickBot="1">
      <c r="C35" s="186">
        <v>8</v>
      </c>
      <c r="D35" s="183" t="str">
        <f>'CLASSIFICHE PARTENZA'!C12</f>
        <v>FANFULLA 1874</v>
      </c>
      <c r="E35" s="312"/>
      <c r="F35" s="304"/>
      <c r="G35" s="312"/>
      <c r="H35" s="304"/>
      <c r="I35" s="134">
        <v>8</v>
      </c>
      <c r="J35" s="135" t="str">
        <f>'CLASSIFICHE PARTENZA'!D12</f>
        <v>GIOVANILE ANCONA</v>
      </c>
      <c r="K35" s="288"/>
      <c r="L35" s="136"/>
    </row>
    <row r="36" spans="3:12">
      <c r="C36" s="33"/>
      <c r="E36" s="34"/>
      <c r="F36" s="34"/>
      <c r="G36" s="34"/>
      <c r="H36" s="34"/>
    </row>
    <row r="37" spans="3:12">
      <c r="C37" s="33"/>
      <c r="E37" s="34"/>
      <c r="F37" s="34"/>
      <c r="G37" s="34"/>
      <c r="H37" s="34"/>
    </row>
  </sheetData>
  <mergeCells count="71">
    <mergeCell ref="C2:H2"/>
    <mergeCell ref="C4:H4"/>
    <mergeCell ref="E6:E7"/>
    <mergeCell ref="F6:F7"/>
    <mergeCell ref="G6:G7"/>
    <mergeCell ref="H6:H7"/>
    <mergeCell ref="C15:H15"/>
    <mergeCell ref="E8:E9"/>
    <mergeCell ref="F8:F9"/>
    <mergeCell ref="G8:G9"/>
    <mergeCell ref="H8:H9"/>
    <mergeCell ref="E10:E11"/>
    <mergeCell ref="F10:F11"/>
    <mergeCell ref="G10:G11"/>
    <mergeCell ref="H10:H11"/>
    <mergeCell ref="E12:E13"/>
    <mergeCell ref="F12:F13"/>
    <mergeCell ref="G12:G13"/>
    <mergeCell ref="H12:H13"/>
    <mergeCell ref="E17:E18"/>
    <mergeCell ref="F17:F18"/>
    <mergeCell ref="G17:G18"/>
    <mergeCell ref="H17:H18"/>
    <mergeCell ref="E19:E20"/>
    <mergeCell ref="F19:F20"/>
    <mergeCell ref="G19:G20"/>
    <mergeCell ref="H19:H20"/>
    <mergeCell ref="E32:E33"/>
    <mergeCell ref="F32:F33"/>
    <mergeCell ref="G32:G33"/>
    <mergeCell ref="H32:H33"/>
    <mergeCell ref="E21:E22"/>
    <mergeCell ref="F21:F22"/>
    <mergeCell ref="G21:G22"/>
    <mergeCell ref="H21:H22"/>
    <mergeCell ref="E23:E24"/>
    <mergeCell ref="F23:F24"/>
    <mergeCell ref="G23:G24"/>
    <mergeCell ref="H23:H24"/>
    <mergeCell ref="I2:L2"/>
    <mergeCell ref="I4:L4"/>
    <mergeCell ref="K6:K7"/>
    <mergeCell ref="K8:K9"/>
    <mergeCell ref="E34:E35"/>
    <mergeCell ref="F34:F35"/>
    <mergeCell ref="G34:G35"/>
    <mergeCell ref="H34:H35"/>
    <mergeCell ref="C26:H26"/>
    <mergeCell ref="E28:E29"/>
    <mergeCell ref="F28:F29"/>
    <mergeCell ref="G28:G29"/>
    <mergeCell ref="H28:H29"/>
    <mergeCell ref="E30:E31"/>
    <mergeCell ref="F30:F31"/>
    <mergeCell ref="G30:G31"/>
    <mergeCell ref="K28:K29"/>
    <mergeCell ref="K30:K31"/>
    <mergeCell ref="K32:K33"/>
    <mergeCell ref="K34:K35"/>
    <mergeCell ref="C3:L3"/>
    <mergeCell ref="C14:L14"/>
    <mergeCell ref="C25:L25"/>
    <mergeCell ref="K19:K20"/>
    <mergeCell ref="K21:K22"/>
    <mergeCell ref="K23:K24"/>
    <mergeCell ref="I26:L26"/>
    <mergeCell ref="K10:K11"/>
    <mergeCell ref="K12:K13"/>
    <mergeCell ref="I15:L15"/>
    <mergeCell ref="K17:K18"/>
    <mergeCell ref="H30:H31"/>
  </mergeCells>
  <phoneticPr fontId="31" type="noConversion"/>
  <printOptions horizontalCentered="1" verticalCentered="1"/>
  <pageMargins left="0" right="0" top="0" bottom="0" header="0" footer="0"/>
  <pageSetup paperSize="9" scale="69" orientation="landscape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1C89-6367-4533-86A9-DFE84DBBE0F6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CAMPIONATI A-B</vt:lpstr>
      <vt:lpstr>ORARI e ODL con squadre</vt:lpstr>
      <vt:lpstr>ORARI e ODL</vt:lpstr>
      <vt:lpstr>CLASSIFICHE PARTENZA</vt:lpstr>
      <vt:lpstr>  PROVE Venerdì ORARI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Citton</dc:creator>
  <cp:lastModifiedBy>Giorgio</cp:lastModifiedBy>
  <cp:lastPrinted>2018-02-03T17:32:20Z</cp:lastPrinted>
  <dcterms:created xsi:type="dcterms:W3CDTF">2017-10-18T13:25:16Z</dcterms:created>
  <dcterms:modified xsi:type="dcterms:W3CDTF">2020-02-17T15:24:11Z</dcterms:modified>
</cp:coreProperties>
</file>