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Torneo G.p.T." sheetId="1" r:id="rId1"/>
    <sheet name="C.N. Open" sheetId="2" r:id="rId2"/>
    <sheet name="Class. Ind." sheetId="3" r:id="rId3"/>
  </sheets>
  <definedNames>
    <definedName name="_xlnm.Print_Area" localSheetId="1">'C.N. Open'!$A$1:$Q$68</definedName>
    <definedName name="_xlnm.Print_Area" localSheetId="2">'Class. Ind.'!$A$1:$M$119</definedName>
    <definedName name="_xlnm.Print_Area" localSheetId="0">'Torneo G.p.T.'!$A$1:$O$52</definedName>
  </definedNames>
  <calcPr fullCalcOnLoad="1"/>
</workbook>
</file>

<file path=xl/sharedStrings.xml><?xml version="1.0" encoding="utf-8"?>
<sst xmlns="http://schemas.openxmlformats.org/spreadsheetml/2006/main" count="563" uniqueCount="255">
  <si>
    <t>MARGHERITA</t>
  </si>
  <si>
    <t>T.V.</t>
  </si>
  <si>
    <t>MARTINA</t>
  </si>
  <si>
    <t>EDOARDO</t>
  </si>
  <si>
    <t>N.</t>
  </si>
  <si>
    <t>T.I.</t>
  </si>
  <si>
    <t>MARCO</t>
  </si>
  <si>
    <t>Cognome</t>
  </si>
  <si>
    <t>Nome</t>
  </si>
  <si>
    <t>Data n.</t>
  </si>
  <si>
    <t>Organizzata dalla A.S.D. S.G. MILANO 2000 in collaborazione con il C.R.Lombardia della F.G.I.</t>
  </si>
  <si>
    <t>BERETTA</t>
  </si>
  <si>
    <t>MILANO 2000</t>
  </si>
  <si>
    <t>CATTANEO</t>
  </si>
  <si>
    <t>LISA</t>
  </si>
  <si>
    <t>COLOMBO</t>
  </si>
  <si>
    <t>ALICE</t>
  </si>
  <si>
    <t>CULTRERA</t>
  </si>
  <si>
    <t>ANGELICA</t>
  </si>
  <si>
    <t>FOTIA</t>
  </si>
  <si>
    <t>AURORA</t>
  </si>
  <si>
    <t>SISIA</t>
  </si>
  <si>
    <t>MARTA</t>
  </si>
  <si>
    <t>ANDREOTTI</t>
  </si>
  <si>
    <t>MATILDE</t>
  </si>
  <si>
    <t>BEATRICE</t>
  </si>
  <si>
    <t>FARANDA</t>
  </si>
  <si>
    <t>NANAJ</t>
  </si>
  <si>
    <t>REBECCA</t>
  </si>
  <si>
    <t>PARRINO</t>
  </si>
  <si>
    <t>T.V.C.</t>
  </si>
  <si>
    <t>G1</t>
  </si>
  <si>
    <t>G2</t>
  </si>
  <si>
    <t>G3</t>
  </si>
  <si>
    <t>Dif</t>
  </si>
  <si>
    <t>Giovannoni</t>
  </si>
  <si>
    <t>Nicolò</t>
  </si>
  <si>
    <t>Martina</t>
  </si>
  <si>
    <t>Patisso Colonna</t>
  </si>
  <si>
    <t>Samuele</t>
  </si>
  <si>
    <t>Chierichetti</t>
  </si>
  <si>
    <t>Zoe</t>
  </si>
  <si>
    <t>Murgo</t>
  </si>
  <si>
    <t>Isabella</t>
  </si>
  <si>
    <t>Arrigo</t>
  </si>
  <si>
    <t>Agnese</t>
  </si>
  <si>
    <t>Finozzi</t>
  </si>
  <si>
    <t>Chiara</t>
  </si>
  <si>
    <t>Margherita</t>
  </si>
  <si>
    <t>Marco</t>
  </si>
  <si>
    <t>Capitani</t>
  </si>
  <si>
    <t>Manicone</t>
  </si>
  <si>
    <t>Claudia</t>
  </si>
  <si>
    <t>Società</t>
  </si>
  <si>
    <t>VOLPI</t>
  </si>
  <si>
    <t>VERONICA</t>
  </si>
  <si>
    <t>TVC</t>
  </si>
  <si>
    <t>PRESTA</t>
  </si>
  <si>
    <t>VALFREDI</t>
  </si>
  <si>
    <t>Obbligatorio</t>
  </si>
  <si>
    <t>T.OB.</t>
  </si>
  <si>
    <t>T.V.O</t>
  </si>
  <si>
    <t>Dif.</t>
  </si>
  <si>
    <t>T.V.L.</t>
  </si>
  <si>
    <t>T.LIB.</t>
  </si>
  <si>
    <t>TOT.</t>
  </si>
  <si>
    <t>GIROLA</t>
  </si>
  <si>
    <t>SABRINA</t>
  </si>
  <si>
    <t>ALDENI</t>
  </si>
  <si>
    <t>MELISSA</t>
  </si>
  <si>
    <t>GIANFALDONI</t>
  </si>
  <si>
    <t>SARA</t>
  </si>
  <si>
    <t>GABRIELA</t>
  </si>
  <si>
    <t>Sharra</t>
  </si>
  <si>
    <t>Piero</t>
  </si>
  <si>
    <t>TRITIUM</t>
  </si>
  <si>
    <t>Libero</t>
  </si>
  <si>
    <t>F.G.I. Campionato Nazionale di Società di Trampolino Elastico - Milano - 09.02.13</t>
  </si>
  <si>
    <t>Diavoli Rossi</t>
  </si>
  <si>
    <t>Milano 2000 C</t>
  </si>
  <si>
    <t>Sciarrino</t>
  </si>
  <si>
    <t>Giuseppe</t>
  </si>
  <si>
    <t>Sardo</t>
  </si>
  <si>
    <t>Titone</t>
  </si>
  <si>
    <t>Leonardo</t>
  </si>
  <si>
    <t>Parisi</t>
  </si>
  <si>
    <t>Antonino</t>
  </si>
  <si>
    <t>Robassa</t>
  </si>
  <si>
    <t>Antonio</t>
  </si>
  <si>
    <t>Gin. Brindisi</t>
  </si>
  <si>
    <t>Lavino</t>
  </si>
  <si>
    <t>De Michele</t>
  </si>
  <si>
    <t>Matteo</t>
  </si>
  <si>
    <t>Crastolla</t>
  </si>
  <si>
    <t>Stefano</t>
  </si>
  <si>
    <t>Riviera Fiori C</t>
  </si>
  <si>
    <t>Veltre</t>
  </si>
  <si>
    <t>Gaia Francesca</t>
  </si>
  <si>
    <t>G. Chiaravalle</t>
  </si>
  <si>
    <t>Sebastianelli</t>
  </si>
  <si>
    <t>Sara</t>
  </si>
  <si>
    <t>Binetti</t>
  </si>
  <si>
    <t>Gabriele</t>
  </si>
  <si>
    <t>Lorenzo</t>
  </si>
  <si>
    <t>Erigozzi</t>
  </si>
  <si>
    <t>Miriam</t>
  </si>
  <si>
    <t>Bentegodi VR</t>
  </si>
  <si>
    <t>Franchetto</t>
  </si>
  <si>
    <t>Filippo</t>
  </si>
  <si>
    <t>Golini</t>
  </si>
  <si>
    <t>Andrea</t>
  </si>
  <si>
    <t>Bartolini Brancaleoni</t>
  </si>
  <si>
    <t>Alma Juventus</t>
  </si>
  <si>
    <t>Luciani</t>
  </si>
  <si>
    <t>Lucarelli</t>
  </si>
  <si>
    <t>Alessandro</t>
  </si>
  <si>
    <t>Michelini</t>
  </si>
  <si>
    <t>Costanza</t>
  </si>
  <si>
    <t>Milano 2000 B</t>
  </si>
  <si>
    <t>Cavallero</t>
  </si>
  <si>
    <t>Ferraris</t>
  </si>
  <si>
    <t>Simone</t>
  </si>
  <si>
    <t>Mellia</t>
  </si>
  <si>
    <t>Anna</t>
  </si>
  <si>
    <t>Palumbo</t>
  </si>
  <si>
    <t>Elena</t>
  </si>
  <si>
    <t>Bonito</t>
  </si>
  <si>
    <t>Michelete</t>
  </si>
  <si>
    <t>Bosio</t>
  </si>
  <si>
    <t>Bonaveri</t>
  </si>
  <si>
    <t>Cecilia</t>
  </si>
  <si>
    <t>Pietro Emilio</t>
  </si>
  <si>
    <t>Monagheddu</t>
  </si>
  <si>
    <t>Luca</t>
  </si>
  <si>
    <t>Riviera Fiori B</t>
  </si>
  <si>
    <t>Milano 2000 A</t>
  </si>
  <si>
    <t>Arianna</t>
  </si>
  <si>
    <t>R.G. Torino A</t>
  </si>
  <si>
    <t>R.G. Torino B</t>
  </si>
  <si>
    <t>R.G. Torino C</t>
  </si>
  <si>
    <t>Lo Prete</t>
  </si>
  <si>
    <t>Edoardo</t>
  </si>
  <si>
    <t>Valle</t>
  </si>
  <si>
    <t>Jordi</t>
  </si>
  <si>
    <t>Riviera Fiori A</t>
  </si>
  <si>
    <t>Stefania</t>
  </si>
  <si>
    <t>Mattia</t>
  </si>
  <si>
    <t>Siria</t>
  </si>
  <si>
    <t>Cianci</t>
  </si>
  <si>
    <t>Camilla</t>
  </si>
  <si>
    <t>Riviera Fiori</t>
  </si>
  <si>
    <t>De Vincentis</t>
  </si>
  <si>
    <t>Fiorini</t>
  </si>
  <si>
    <t>Michela</t>
  </si>
  <si>
    <t>Malatesta</t>
  </si>
  <si>
    <t>Vittoria</t>
  </si>
  <si>
    <t>Categoria Allievi Femminile</t>
  </si>
  <si>
    <t>Categoria Allievi Maschile</t>
  </si>
  <si>
    <t>Greco</t>
  </si>
  <si>
    <t>Fabiana</t>
  </si>
  <si>
    <t>Gin. Marsala</t>
  </si>
  <si>
    <t>Marino</t>
  </si>
  <si>
    <t>Puccio</t>
  </si>
  <si>
    <t>Milano 2000</t>
  </si>
  <si>
    <t>Struppa</t>
  </si>
  <si>
    <t>Ilaria</t>
  </si>
  <si>
    <t>Trapani</t>
  </si>
  <si>
    <t>Luisa</t>
  </si>
  <si>
    <t>Categoria Seniores</t>
  </si>
  <si>
    <t>Petracca</t>
  </si>
  <si>
    <t>Gin. Osimo</t>
  </si>
  <si>
    <t>Schiavoni</t>
  </si>
  <si>
    <t>Alessio</t>
  </si>
  <si>
    <t>Categoria ALLIEVE Femminile</t>
  </si>
  <si>
    <t>BAGLIANI</t>
  </si>
  <si>
    <t>RIVIERA FIORI</t>
  </si>
  <si>
    <t>BONFIGLI</t>
  </si>
  <si>
    <t>Victoria Fermo</t>
  </si>
  <si>
    <t>BALBI</t>
  </si>
  <si>
    <t>ELEONORA</t>
  </si>
  <si>
    <t>VITALI</t>
  </si>
  <si>
    <t>ELISA</t>
  </si>
  <si>
    <t>CICOGNINI</t>
  </si>
  <si>
    <t>GIULIA</t>
  </si>
  <si>
    <t>FILIPPI</t>
  </si>
  <si>
    <t>GALLO</t>
  </si>
  <si>
    <t>SERENA</t>
  </si>
  <si>
    <t>MARENCO</t>
  </si>
  <si>
    <t>CAMILLA</t>
  </si>
  <si>
    <t>PAPONE</t>
  </si>
  <si>
    <t>SIMA</t>
  </si>
  <si>
    <t>PINTO</t>
  </si>
  <si>
    <t>CECILIA</t>
  </si>
  <si>
    <t>RAZZOLI</t>
  </si>
  <si>
    <t>LUDOVICA</t>
  </si>
  <si>
    <t>VEZENI</t>
  </si>
  <si>
    <t>TOMMASO</t>
  </si>
  <si>
    <t>HAGMAN</t>
  </si>
  <si>
    <t>PATRIK</t>
  </si>
  <si>
    <t>Gin. OSIMO</t>
  </si>
  <si>
    <t>PEROLI</t>
  </si>
  <si>
    <t>Categoria JUNIORES Femminile</t>
  </si>
  <si>
    <t>ELA</t>
  </si>
  <si>
    <t>FELICIOTTI</t>
  </si>
  <si>
    <t>FULGINIUM</t>
  </si>
  <si>
    <t>GAIA</t>
  </si>
  <si>
    <t>MANNONE</t>
  </si>
  <si>
    <t>ANNAMARIA</t>
  </si>
  <si>
    <t>G. MARSALA</t>
  </si>
  <si>
    <t>CAVICCHIA</t>
  </si>
  <si>
    <t>CAROL</t>
  </si>
  <si>
    <t>DALMASSO</t>
  </si>
  <si>
    <t>LUCREZIA</t>
  </si>
  <si>
    <t>Categoria SENIORES Femminile</t>
  </si>
  <si>
    <t>SALINI</t>
  </si>
  <si>
    <t>ARIANNA</t>
  </si>
  <si>
    <t>SCATENATO</t>
  </si>
  <si>
    <t>SILVIA</t>
  </si>
  <si>
    <t>Dusi</t>
  </si>
  <si>
    <t>Cosenza</t>
  </si>
  <si>
    <t>Natalia</t>
  </si>
  <si>
    <t>De Grossi</t>
  </si>
  <si>
    <t>Giulia</t>
  </si>
  <si>
    <t>Bellone</t>
  </si>
  <si>
    <t>Damiani</t>
  </si>
  <si>
    <t>Nocerini</t>
  </si>
  <si>
    <t>Alice</t>
  </si>
  <si>
    <t>Strà</t>
  </si>
  <si>
    <t>Andree</t>
  </si>
  <si>
    <t xml:space="preserve">Giunta </t>
  </si>
  <si>
    <t>Damiano</t>
  </si>
  <si>
    <t>Donsanto</t>
  </si>
  <si>
    <t>Mirko</t>
  </si>
  <si>
    <t>Londri</t>
  </si>
  <si>
    <t>Nicla</t>
  </si>
  <si>
    <t>Zambellini</t>
  </si>
  <si>
    <t>Christian</t>
  </si>
  <si>
    <t>Categoria Juniores Femminile</t>
  </si>
  <si>
    <t>Categoria Juniores Maschile</t>
  </si>
  <si>
    <t>Classifica Prima Prova</t>
  </si>
  <si>
    <t>Classifica Individuale</t>
  </si>
  <si>
    <t>Categoria ALLIEVI Maschile</t>
  </si>
  <si>
    <t>P. Società</t>
  </si>
  <si>
    <t>Angelini</t>
  </si>
  <si>
    <t>Michele</t>
  </si>
  <si>
    <t>F.G.I. 1^ prova Torneo Nazionale G.p.T. di Trampolino Elastico - Milano - 09.02.13</t>
  </si>
  <si>
    <t>PALADINO</t>
  </si>
  <si>
    <t>STEFANIA</t>
  </si>
  <si>
    <t>SINASTRA</t>
  </si>
  <si>
    <t>BENEDETTA</t>
  </si>
  <si>
    <t>COLICCHIA</t>
  </si>
  <si>
    <t>F.G.I.  Campionato Nazionale OPEN di Trampolino Elastico - Milano - 09.02.13</t>
  </si>
  <si>
    <t xml:space="preserve">De Andreis </t>
  </si>
  <si>
    <t>Gianluca</t>
  </si>
  <si>
    <t>BERTOLOZZI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</si>
</sst>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dd/mm/yy;@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 horizontal="right"/>
    </xf>
    <xf numFmtId="185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29">
      <selection activeCell="N34" sqref="N34"/>
    </sheetView>
  </sheetViews>
  <sheetFormatPr defaultColWidth="9.140625" defaultRowHeight="12.75"/>
  <cols>
    <col min="1" max="1" width="2.7109375" style="0" customWidth="1"/>
    <col min="2" max="2" width="13.421875" style="0" customWidth="1"/>
    <col min="3" max="3" width="13.00390625" style="0" customWidth="1"/>
    <col min="4" max="4" width="10.421875" style="0" customWidth="1"/>
    <col min="5" max="5" width="13.8515625" style="0" customWidth="1"/>
    <col min="6" max="6" width="6.7109375" style="0" customWidth="1"/>
    <col min="7" max="9" width="3.7109375" style="0" customWidth="1"/>
    <col min="10" max="11" width="6.7109375" style="0" customWidth="1"/>
    <col min="12" max="12" width="3.57421875" style="0" customWidth="1"/>
    <col min="13" max="13" width="3.8515625" style="0" customWidth="1"/>
    <col min="14" max="16" width="3.421875" style="0" customWidth="1"/>
    <col min="17" max="17" width="4.28125" style="0" customWidth="1"/>
    <col min="18" max="19" width="6.28125" style="0" customWidth="1"/>
    <col min="20" max="20" width="7.57421875" style="0" customWidth="1"/>
    <col min="21" max="21" width="4.00390625" style="0" customWidth="1"/>
    <col min="22" max="22" width="5.7109375" style="0" customWidth="1"/>
  </cols>
  <sheetData>
    <row r="1" s="2" customFormat="1" ht="15.75">
      <c r="A1" s="2" t="s">
        <v>245</v>
      </c>
    </row>
    <row r="2" s="16" customFormat="1" ht="14.25">
      <c r="A2" s="16" t="s">
        <v>10</v>
      </c>
    </row>
    <row r="3" s="2" customFormat="1" ht="15.75"/>
    <row r="4" spans="1:11" s="2" customFormat="1" ht="15.75">
      <c r="A4" s="2" t="s">
        <v>4</v>
      </c>
      <c r="B4" s="2" t="s">
        <v>7</v>
      </c>
      <c r="C4" s="2" t="s">
        <v>8</v>
      </c>
      <c r="D4" s="2" t="s">
        <v>9</v>
      </c>
      <c r="E4" s="2" t="s">
        <v>53</v>
      </c>
      <c r="F4" s="2" t="s">
        <v>56</v>
      </c>
      <c r="G4" s="2" t="s">
        <v>31</v>
      </c>
      <c r="H4" s="2" t="s">
        <v>32</v>
      </c>
      <c r="I4" s="2" t="s">
        <v>33</v>
      </c>
      <c r="J4" s="2" t="s">
        <v>1</v>
      </c>
      <c r="K4" s="2" t="s">
        <v>5</v>
      </c>
    </row>
    <row r="5" s="2" customFormat="1" ht="15.75">
      <c r="A5" s="2" t="s">
        <v>173</v>
      </c>
    </row>
    <row r="6" spans="1:11" s="6" customFormat="1" ht="12.75">
      <c r="A6" s="19">
        <v>1</v>
      </c>
      <c r="B6" t="s">
        <v>191</v>
      </c>
      <c r="C6" t="s">
        <v>192</v>
      </c>
      <c r="D6" s="1">
        <v>38193</v>
      </c>
      <c r="E6" t="s">
        <v>175</v>
      </c>
      <c r="F6" s="12">
        <v>12.64</v>
      </c>
      <c r="G6" s="5">
        <v>8.1</v>
      </c>
      <c r="H6" s="5">
        <v>7.9</v>
      </c>
      <c r="I6" s="5">
        <v>8</v>
      </c>
      <c r="J6" s="12">
        <v>10.725</v>
      </c>
      <c r="K6" s="36">
        <f aca="true" t="shared" si="0" ref="K6:K27">SUM(F6:J6)</f>
        <v>47.365</v>
      </c>
    </row>
    <row r="7" spans="1:13" s="3" customFormat="1" ht="12.75" customHeight="1">
      <c r="A7" s="19">
        <v>2</v>
      </c>
      <c r="B7" t="s">
        <v>182</v>
      </c>
      <c r="C7" t="s">
        <v>183</v>
      </c>
      <c r="D7" s="1">
        <v>38054</v>
      </c>
      <c r="E7" s="8" t="s">
        <v>175</v>
      </c>
      <c r="F7" s="12">
        <v>11.685</v>
      </c>
      <c r="G7" s="5">
        <v>8.2</v>
      </c>
      <c r="H7" s="5">
        <v>8.3</v>
      </c>
      <c r="I7" s="5">
        <v>8</v>
      </c>
      <c r="J7" s="12">
        <v>10.015</v>
      </c>
      <c r="K7" s="36">
        <f t="shared" si="0"/>
        <v>46.2</v>
      </c>
      <c r="L7" s="6"/>
      <c r="M7" s="6"/>
    </row>
    <row r="8" spans="1:13" s="2" customFormat="1" ht="12.75" customHeight="1">
      <c r="A8" s="19">
        <v>3</v>
      </c>
      <c r="B8" s="8" t="s">
        <v>185</v>
      </c>
      <c r="C8" s="8" t="s">
        <v>186</v>
      </c>
      <c r="D8" s="9">
        <v>37831</v>
      </c>
      <c r="E8" t="s">
        <v>175</v>
      </c>
      <c r="F8" s="12">
        <v>12.24</v>
      </c>
      <c r="G8" s="5">
        <v>7.6</v>
      </c>
      <c r="H8" s="5">
        <v>7.5</v>
      </c>
      <c r="I8" s="5">
        <v>7.7</v>
      </c>
      <c r="J8" s="26">
        <v>10.14</v>
      </c>
      <c r="K8" s="36">
        <f t="shared" si="0"/>
        <v>45.18</v>
      </c>
      <c r="L8" s="6"/>
      <c r="M8" s="6"/>
    </row>
    <row r="9" spans="1:21" s="2" customFormat="1" ht="12.75" customHeight="1">
      <c r="A9" s="19">
        <v>4</v>
      </c>
      <c r="B9" s="6" t="s">
        <v>187</v>
      </c>
      <c r="C9" s="6" t="s">
        <v>188</v>
      </c>
      <c r="D9" s="32">
        <v>37477</v>
      </c>
      <c r="E9" s="6" t="s">
        <v>175</v>
      </c>
      <c r="F9" s="12">
        <v>12.32</v>
      </c>
      <c r="G9" s="5">
        <v>6</v>
      </c>
      <c r="H9" s="5">
        <v>5.4</v>
      </c>
      <c r="I9" s="5">
        <v>6.2</v>
      </c>
      <c r="J9" s="12">
        <v>10.695</v>
      </c>
      <c r="K9" s="36">
        <f t="shared" si="0"/>
        <v>40.614999999999995</v>
      </c>
      <c r="L9" s="14"/>
      <c r="M9" s="14"/>
      <c r="N9" s="21"/>
      <c r="O9" s="21"/>
      <c r="P9" s="21"/>
      <c r="Q9" s="21"/>
      <c r="R9" s="22"/>
      <c r="S9" s="22"/>
      <c r="T9" s="22"/>
      <c r="U9" s="23"/>
    </row>
    <row r="10" spans="1:21" s="2" customFormat="1" ht="12.75" customHeight="1">
      <c r="A10" s="19">
        <v>5</v>
      </c>
      <c r="B10" s="8" t="s">
        <v>184</v>
      </c>
      <c r="C10" s="8" t="s">
        <v>25</v>
      </c>
      <c r="D10" s="9">
        <v>37798</v>
      </c>
      <c r="E10" s="8" t="s">
        <v>175</v>
      </c>
      <c r="F10" s="12">
        <v>12.16</v>
      </c>
      <c r="G10" s="5">
        <v>5.9</v>
      </c>
      <c r="H10" s="5">
        <v>6.5</v>
      </c>
      <c r="I10" s="5">
        <v>6.2</v>
      </c>
      <c r="J10" s="12">
        <v>9.45</v>
      </c>
      <c r="K10" s="36">
        <f t="shared" si="0"/>
        <v>40.21</v>
      </c>
      <c r="L10" s="14"/>
      <c r="M10" s="14"/>
      <c r="N10" s="21"/>
      <c r="O10" s="21"/>
      <c r="P10" s="21"/>
      <c r="Q10" s="21"/>
      <c r="R10" s="22"/>
      <c r="S10" s="22"/>
      <c r="T10" s="22"/>
      <c r="U10" s="23"/>
    </row>
    <row r="11" spans="1:21" ht="12.75">
      <c r="A11" s="19">
        <v>6</v>
      </c>
      <c r="B11" t="s">
        <v>189</v>
      </c>
      <c r="C11" t="s">
        <v>190</v>
      </c>
      <c r="D11" s="1">
        <v>38321</v>
      </c>
      <c r="E11" t="s">
        <v>175</v>
      </c>
      <c r="F11" s="13">
        <v>11.87</v>
      </c>
      <c r="G11" s="5">
        <v>6</v>
      </c>
      <c r="H11" s="5">
        <v>5.7</v>
      </c>
      <c r="I11" s="5">
        <v>6</v>
      </c>
      <c r="J11" s="26">
        <v>10.565</v>
      </c>
      <c r="K11" s="36">
        <f t="shared" si="0"/>
        <v>40.135</v>
      </c>
      <c r="L11" s="14"/>
      <c r="M11" s="14"/>
      <c r="N11" s="5"/>
      <c r="O11" s="5"/>
      <c r="P11" s="5"/>
      <c r="Q11" s="5"/>
      <c r="R11" s="12"/>
      <c r="S11" s="13"/>
      <c r="T11" s="13"/>
      <c r="U11" s="14"/>
    </row>
    <row r="12" spans="1:21" ht="12.75">
      <c r="A12" s="19">
        <v>7</v>
      </c>
      <c r="B12" s="8" t="s">
        <v>19</v>
      </c>
      <c r="C12" s="8" t="s">
        <v>20</v>
      </c>
      <c r="D12" s="1">
        <v>37938</v>
      </c>
      <c r="E12" s="8" t="s">
        <v>12</v>
      </c>
      <c r="F12" s="12">
        <v>9.925</v>
      </c>
      <c r="G12" s="5">
        <v>6.9</v>
      </c>
      <c r="H12" s="5">
        <v>7.3</v>
      </c>
      <c r="I12" s="5">
        <v>7</v>
      </c>
      <c r="J12" s="12">
        <v>8.07</v>
      </c>
      <c r="K12" s="36">
        <f t="shared" si="0"/>
        <v>39.19500000000001</v>
      </c>
      <c r="L12" s="14"/>
      <c r="M12" s="6"/>
      <c r="N12" s="4"/>
      <c r="O12" s="4"/>
      <c r="U12" s="15"/>
    </row>
    <row r="13" spans="1:21" ht="12.75">
      <c r="A13" s="19">
        <v>8</v>
      </c>
      <c r="B13" t="s">
        <v>193</v>
      </c>
      <c r="C13" t="s">
        <v>194</v>
      </c>
      <c r="D13" s="1">
        <v>37853</v>
      </c>
      <c r="E13" s="6" t="s">
        <v>175</v>
      </c>
      <c r="F13" s="12">
        <v>11.015</v>
      </c>
      <c r="G13" s="5">
        <v>5.5</v>
      </c>
      <c r="H13" s="5">
        <v>5.6</v>
      </c>
      <c r="I13" s="5">
        <v>5.4</v>
      </c>
      <c r="J13" s="12">
        <v>10.925</v>
      </c>
      <c r="K13" s="36">
        <f t="shared" si="0"/>
        <v>38.44</v>
      </c>
      <c r="L13" s="14"/>
      <c r="M13" s="6"/>
      <c r="N13" s="5"/>
      <c r="O13" s="5"/>
      <c r="P13" s="5"/>
      <c r="Q13" s="5"/>
      <c r="R13" s="12"/>
      <c r="S13" s="13"/>
      <c r="T13" s="13"/>
      <c r="U13" s="15"/>
    </row>
    <row r="14" spans="1:21" ht="12.75">
      <c r="A14" s="19">
        <v>9</v>
      </c>
      <c r="B14" t="s">
        <v>174</v>
      </c>
      <c r="C14" t="s">
        <v>16</v>
      </c>
      <c r="D14" s="1">
        <v>37740</v>
      </c>
      <c r="E14" t="s">
        <v>175</v>
      </c>
      <c r="F14" s="12">
        <v>12.025</v>
      </c>
      <c r="G14" s="5">
        <v>5.1</v>
      </c>
      <c r="H14" s="5">
        <v>5</v>
      </c>
      <c r="I14" s="5">
        <v>4.8</v>
      </c>
      <c r="J14" s="12">
        <v>10.73</v>
      </c>
      <c r="K14" s="36">
        <f t="shared" si="0"/>
        <v>37.655</v>
      </c>
      <c r="L14" s="14"/>
      <c r="M14" s="6"/>
      <c r="N14" s="5"/>
      <c r="O14" s="5"/>
      <c r="P14" s="5"/>
      <c r="Q14" s="5"/>
      <c r="R14" s="12"/>
      <c r="S14" s="13"/>
      <c r="T14" s="13"/>
      <c r="U14" s="15"/>
    </row>
    <row r="15" spans="1:21" ht="12.75">
      <c r="A15" s="19">
        <v>10</v>
      </c>
      <c r="B15" t="s">
        <v>209</v>
      </c>
      <c r="C15" t="s">
        <v>210</v>
      </c>
      <c r="D15" s="1">
        <v>38391</v>
      </c>
      <c r="E15" s="6" t="s">
        <v>175</v>
      </c>
      <c r="F15" s="12">
        <v>11.105</v>
      </c>
      <c r="G15" s="5">
        <v>5.5</v>
      </c>
      <c r="H15" s="5">
        <v>5.4</v>
      </c>
      <c r="I15" s="5">
        <v>5.3</v>
      </c>
      <c r="J15" s="12">
        <v>9.955</v>
      </c>
      <c r="K15" s="36">
        <f t="shared" si="0"/>
        <v>37.260000000000005</v>
      </c>
      <c r="L15" s="14"/>
      <c r="M15" s="6"/>
      <c r="N15" s="5"/>
      <c r="O15" s="5"/>
      <c r="P15" s="5"/>
      <c r="Q15" s="5"/>
      <c r="R15" s="12"/>
      <c r="S15" s="13"/>
      <c r="T15" s="13"/>
      <c r="U15" s="15"/>
    </row>
    <row r="16" spans="1:21" ht="12.75">
      <c r="A16" s="19">
        <v>11</v>
      </c>
      <c r="B16" s="8" t="s">
        <v>176</v>
      </c>
      <c r="C16" s="8" t="s">
        <v>28</v>
      </c>
      <c r="D16" s="1">
        <v>37579</v>
      </c>
      <c r="E16" s="8" t="s">
        <v>177</v>
      </c>
      <c r="F16" s="12">
        <v>10.705</v>
      </c>
      <c r="G16" s="5">
        <v>6.5</v>
      </c>
      <c r="H16" s="5">
        <v>6</v>
      </c>
      <c r="I16" s="5">
        <v>6.1</v>
      </c>
      <c r="J16" s="12">
        <v>7.46</v>
      </c>
      <c r="K16" s="36">
        <f t="shared" si="0"/>
        <v>36.765</v>
      </c>
      <c r="L16" s="14"/>
      <c r="M16" s="6"/>
      <c r="N16" s="5"/>
      <c r="O16" s="5"/>
      <c r="P16" s="5"/>
      <c r="Q16" s="5"/>
      <c r="R16" s="12"/>
      <c r="S16" s="13"/>
      <c r="T16" s="13"/>
      <c r="U16" s="15"/>
    </row>
    <row r="17" spans="1:21" ht="12.75">
      <c r="A17" s="19">
        <v>12</v>
      </c>
      <c r="B17" s="8" t="s">
        <v>68</v>
      </c>
      <c r="C17" s="8" t="s">
        <v>69</v>
      </c>
      <c r="D17" s="9">
        <v>37189</v>
      </c>
      <c r="E17" s="8" t="s">
        <v>75</v>
      </c>
      <c r="F17" s="36">
        <v>11.605</v>
      </c>
      <c r="G17" s="34">
        <v>5.1</v>
      </c>
      <c r="H17" s="34">
        <v>4.7</v>
      </c>
      <c r="I17" s="34">
        <v>5.3</v>
      </c>
      <c r="J17" s="36">
        <v>9.45</v>
      </c>
      <c r="K17" s="36">
        <f t="shared" si="0"/>
        <v>36.155</v>
      </c>
      <c r="L17" s="14"/>
      <c r="M17" s="6"/>
      <c r="N17" s="5"/>
      <c r="O17" s="5"/>
      <c r="P17" s="5"/>
      <c r="Q17" s="5"/>
      <c r="R17" s="12"/>
      <c r="S17" s="13"/>
      <c r="T17" s="13"/>
      <c r="U17" s="15"/>
    </row>
    <row r="18" spans="1:13" ht="12.75">
      <c r="A18" s="19">
        <v>13</v>
      </c>
      <c r="B18" s="8" t="s">
        <v>178</v>
      </c>
      <c r="C18" s="8" t="s">
        <v>179</v>
      </c>
      <c r="D18" s="1">
        <v>38324</v>
      </c>
      <c r="E18" t="s">
        <v>175</v>
      </c>
      <c r="F18" s="12">
        <v>10.52</v>
      </c>
      <c r="G18" s="5">
        <v>5.3</v>
      </c>
      <c r="H18" s="5">
        <v>5.1</v>
      </c>
      <c r="I18" s="5">
        <v>5</v>
      </c>
      <c r="J18" s="12">
        <v>8.895</v>
      </c>
      <c r="K18" s="36">
        <f t="shared" si="0"/>
        <v>34.815</v>
      </c>
      <c r="L18" s="14"/>
      <c r="M18" s="6"/>
    </row>
    <row r="19" spans="1:21" ht="12.75">
      <c r="A19" s="19">
        <v>14</v>
      </c>
      <c r="B19" t="s">
        <v>54</v>
      </c>
      <c r="C19" t="s">
        <v>55</v>
      </c>
      <c r="D19" s="1">
        <v>38063</v>
      </c>
      <c r="E19" t="s">
        <v>12</v>
      </c>
      <c r="F19" s="12">
        <v>10.115</v>
      </c>
      <c r="G19" s="5">
        <v>5</v>
      </c>
      <c r="H19" s="5">
        <v>5</v>
      </c>
      <c r="I19" s="5">
        <v>4.9</v>
      </c>
      <c r="J19" s="12">
        <v>9.395</v>
      </c>
      <c r="K19" s="36">
        <f t="shared" si="0"/>
        <v>34.41</v>
      </c>
      <c r="L19" s="14"/>
      <c r="M19" s="6"/>
      <c r="N19" s="5"/>
      <c r="O19" s="5"/>
      <c r="P19" s="5"/>
      <c r="Q19" s="5"/>
      <c r="R19" s="12"/>
      <c r="S19" s="13"/>
      <c r="T19" s="13"/>
      <c r="U19" s="15"/>
    </row>
    <row r="20" spans="1:21" ht="12.75">
      <c r="A20" s="19">
        <v>15</v>
      </c>
      <c r="B20" s="8" t="s">
        <v>70</v>
      </c>
      <c r="C20" s="8" t="s">
        <v>71</v>
      </c>
      <c r="D20" s="1">
        <v>37433</v>
      </c>
      <c r="E20" t="s">
        <v>75</v>
      </c>
      <c r="F20" s="37">
        <v>10.61</v>
      </c>
      <c r="G20" s="35">
        <v>4.7</v>
      </c>
      <c r="H20" s="35">
        <v>4.3</v>
      </c>
      <c r="I20" s="35">
        <v>4.3</v>
      </c>
      <c r="J20" s="26">
        <v>8.605</v>
      </c>
      <c r="K20" s="36">
        <f t="shared" si="0"/>
        <v>32.515</v>
      </c>
      <c r="L20" s="14"/>
      <c r="M20" s="6"/>
      <c r="N20" s="5"/>
      <c r="O20" s="5"/>
      <c r="P20" s="5"/>
      <c r="Q20" s="5"/>
      <c r="R20" s="12"/>
      <c r="S20" s="13"/>
      <c r="T20" s="13"/>
      <c r="U20" s="15"/>
    </row>
    <row r="21" spans="1:11" s="6" customFormat="1" ht="12.75">
      <c r="A21" s="6">
        <v>16</v>
      </c>
      <c r="B21" s="8" t="s">
        <v>180</v>
      </c>
      <c r="C21" s="8" t="s">
        <v>181</v>
      </c>
      <c r="D21" s="9">
        <v>37472</v>
      </c>
      <c r="E21" s="8" t="s">
        <v>177</v>
      </c>
      <c r="F21" s="12">
        <v>9.43</v>
      </c>
      <c r="G21" s="5">
        <v>5.3</v>
      </c>
      <c r="H21" s="5">
        <v>5.3</v>
      </c>
      <c r="I21" s="5">
        <v>5.1</v>
      </c>
      <c r="J21" s="12">
        <v>6.63</v>
      </c>
      <c r="K21" s="36">
        <f t="shared" si="0"/>
        <v>31.76</v>
      </c>
    </row>
    <row r="22" spans="1:21" ht="12.75">
      <c r="A22" s="19">
        <v>17</v>
      </c>
      <c r="B22" t="s">
        <v>17</v>
      </c>
      <c r="C22" t="s">
        <v>18</v>
      </c>
      <c r="D22" s="1">
        <v>37231</v>
      </c>
      <c r="E22" t="s">
        <v>12</v>
      </c>
      <c r="F22" s="13">
        <v>9.32</v>
      </c>
      <c r="G22" s="29">
        <v>3.9</v>
      </c>
      <c r="H22" s="29">
        <v>3.7</v>
      </c>
      <c r="I22" s="29">
        <v>3.9</v>
      </c>
      <c r="J22" s="13">
        <v>4.735</v>
      </c>
      <c r="K22" s="36">
        <f t="shared" si="0"/>
        <v>25.555</v>
      </c>
      <c r="L22" s="14"/>
      <c r="M22" s="6"/>
      <c r="N22" s="5"/>
      <c r="O22" s="5"/>
      <c r="P22" s="5"/>
      <c r="Q22" s="5"/>
      <c r="R22" s="12"/>
      <c r="S22" s="13"/>
      <c r="T22" s="13"/>
      <c r="U22" s="15"/>
    </row>
    <row r="23" spans="1:11" ht="12.75">
      <c r="A23" s="19">
        <v>18</v>
      </c>
      <c r="B23" t="s">
        <v>21</v>
      </c>
      <c r="C23" t="s">
        <v>22</v>
      </c>
      <c r="D23" s="1">
        <v>37536</v>
      </c>
      <c r="E23" t="s">
        <v>12</v>
      </c>
      <c r="F23" s="12">
        <v>10.255</v>
      </c>
      <c r="G23" s="5">
        <v>3.3</v>
      </c>
      <c r="H23" s="5">
        <v>3</v>
      </c>
      <c r="I23" s="5">
        <v>3.3</v>
      </c>
      <c r="J23" s="26">
        <v>4.12</v>
      </c>
      <c r="K23" s="36">
        <f t="shared" si="0"/>
        <v>23.975</v>
      </c>
    </row>
    <row r="24" spans="1:21" ht="12.75">
      <c r="A24" s="19">
        <v>19</v>
      </c>
      <c r="B24" s="8" t="s">
        <v>15</v>
      </c>
      <c r="C24" s="8" t="s">
        <v>16</v>
      </c>
      <c r="D24" s="9">
        <v>37231</v>
      </c>
      <c r="E24" s="8" t="s">
        <v>12</v>
      </c>
      <c r="F24" s="12">
        <v>11.205</v>
      </c>
      <c r="G24" s="5">
        <v>2.6</v>
      </c>
      <c r="H24" s="5">
        <v>2.6</v>
      </c>
      <c r="I24" s="5">
        <v>2.6</v>
      </c>
      <c r="J24" s="12">
        <v>3.075</v>
      </c>
      <c r="K24" s="36">
        <f t="shared" si="0"/>
        <v>22.080000000000002</v>
      </c>
      <c r="L24" s="14"/>
      <c r="M24" s="6"/>
      <c r="N24" s="5"/>
      <c r="O24" s="5"/>
      <c r="P24" s="5"/>
      <c r="Q24" s="5"/>
      <c r="R24" s="12"/>
      <c r="S24" s="13"/>
      <c r="T24" s="13"/>
      <c r="U24" s="15"/>
    </row>
    <row r="25" spans="1:20" s="10" customFormat="1" ht="12.75" customHeight="1">
      <c r="A25" s="19">
        <v>20</v>
      </c>
      <c r="B25" s="8" t="s">
        <v>11</v>
      </c>
      <c r="C25" s="8" t="s">
        <v>0</v>
      </c>
      <c r="D25" s="1">
        <v>37146</v>
      </c>
      <c r="E25" s="8" t="s">
        <v>12</v>
      </c>
      <c r="F25" s="38">
        <v>0</v>
      </c>
      <c r="G25" s="5">
        <v>0</v>
      </c>
      <c r="H25" s="5">
        <v>0</v>
      </c>
      <c r="I25" s="5">
        <v>0</v>
      </c>
      <c r="J25" s="38">
        <v>0</v>
      </c>
      <c r="K25" s="36">
        <f t="shared" si="0"/>
        <v>0</v>
      </c>
      <c r="L25" s="14"/>
      <c r="M25" s="6"/>
      <c r="N25" s="4"/>
      <c r="O25" s="4"/>
      <c r="P25" s="4"/>
      <c r="Q25"/>
      <c r="R25"/>
      <c r="S25"/>
      <c r="T25"/>
    </row>
    <row r="26" spans="1:11" ht="12.75">
      <c r="A26" s="19">
        <v>21</v>
      </c>
      <c r="B26" t="s">
        <v>13</v>
      </c>
      <c r="C26" t="s">
        <v>14</v>
      </c>
      <c r="D26" s="1">
        <v>36937</v>
      </c>
      <c r="E26" t="s">
        <v>12</v>
      </c>
      <c r="F26" s="38">
        <v>0</v>
      </c>
      <c r="G26" s="5">
        <v>0</v>
      </c>
      <c r="H26" s="5">
        <v>0</v>
      </c>
      <c r="I26" s="5">
        <v>0</v>
      </c>
      <c r="J26" s="38">
        <v>0</v>
      </c>
      <c r="K26" s="36">
        <f t="shared" si="0"/>
        <v>0</v>
      </c>
    </row>
    <row r="27" spans="1:11" ht="12.75">
      <c r="A27" s="19">
        <v>22</v>
      </c>
      <c r="B27" s="6" t="s">
        <v>66</v>
      </c>
      <c r="C27" s="6" t="s">
        <v>67</v>
      </c>
      <c r="D27" s="32">
        <v>38005</v>
      </c>
      <c r="E27" s="6" t="s">
        <v>12</v>
      </c>
      <c r="F27" s="39">
        <v>0</v>
      </c>
      <c r="G27" s="34">
        <v>0</v>
      </c>
      <c r="H27" s="34">
        <v>0</v>
      </c>
      <c r="I27" s="34">
        <v>0</v>
      </c>
      <c r="J27" s="39">
        <v>0</v>
      </c>
      <c r="K27" s="36">
        <f t="shared" si="0"/>
        <v>0</v>
      </c>
    </row>
    <row r="28" spans="1:9" ht="15.75">
      <c r="A28" s="2" t="s">
        <v>241</v>
      </c>
      <c r="B28" s="6"/>
      <c r="C28" s="6"/>
      <c r="D28" s="32"/>
      <c r="E28" s="6"/>
      <c r="F28" s="37"/>
      <c r="G28" s="35"/>
      <c r="H28" s="35"/>
      <c r="I28" s="35"/>
    </row>
    <row r="29" spans="1:11" ht="12.75">
      <c r="A29" s="19">
        <v>1</v>
      </c>
      <c r="B29" s="6" t="s">
        <v>200</v>
      </c>
      <c r="C29" s="6" t="s">
        <v>196</v>
      </c>
      <c r="D29" s="32">
        <v>37020</v>
      </c>
      <c r="E29" s="8" t="s">
        <v>177</v>
      </c>
      <c r="F29" s="37">
        <v>12.46</v>
      </c>
      <c r="G29" s="35">
        <v>7.8</v>
      </c>
      <c r="H29" s="35">
        <v>7.3</v>
      </c>
      <c r="I29" s="35">
        <v>7.7</v>
      </c>
      <c r="J29" s="39">
        <v>10.075</v>
      </c>
      <c r="K29" s="36">
        <f>SUM(F29:J29)</f>
        <v>45.33500000000001</v>
      </c>
    </row>
    <row r="30" spans="1:11" ht="12.75">
      <c r="A30" s="19">
        <v>2</v>
      </c>
      <c r="B30" s="6" t="s">
        <v>195</v>
      </c>
      <c r="C30" s="6" t="s">
        <v>196</v>
      </c>
      <c r="D30" s="32">
        <v>37614</v>
      </c>
      <c r="E30" s="8" t="s">
        <v>177</v>
      </c>
      <c r="F30" s="37">
        <v>11.58</v>
      </c>
      <c r="G30" s="35">
        <v>7.9</v>
      </c>
      <c r="H30" s="35">
        <v>7.4</v>
      </c>
      <c r="I30" s="35">
        <v>7.7</v>
      </c>
      <c r="J30" s="39">
        <v>10.045</v>
      </c>
      <c r="K30" s="36">
        <f>SUM(F30:J30)</f>
        <v>44.62500000000001</v>
      </c>
    </row>
    <row r="31" spans="1:11" ht="12.75">
      <c r="A31" s="19">
        <v>3</v>
      </c>
      <c r="B31" s="6" t="s">
        <v>58</v>
      </c>
      <c r="C31" s="6" t="s">
        <v>3</v>
      </c>
      <c r="D31" s="32">
        <v>37722</v>
      </c>
      <c r="E31" s="6" t="s">
        <v>12</v>
      </c>
      <c r="F31" s="37">
        <v>12.065</v>
      </c>
      <c r="G31" s="35">
        <v>7.2</v>
      </c>
      <c r="H31" s="35">
        <v>7</v>
      </c>
      <c r="I31" s="35">
        <v>7.4</v>
      </c>
      <c r="J31" s="39">
        <v>10.06</v>
      </c>
      <c r="K31" s="36">
        <f>SUM(F31:J31)</f>
        <v>43.725</v>
      </c>
    </row>
    <row r="32" spans="1:11" ht="12.75">
      <c r="A32" s="19">
        <v>4</v>
      </c>
      <c r="B32" s="6" t="s">
        <v>197</v>
      </c>
      <c r="C32" s="6" t="s">
        <v>198</v>
      </c>
      <c r="D32" s="32">
        <v>37243</v>
      </c>
      <c r="E32" s="8" t="s">
        <v>199</v>
      </c>
      <c r="F32" s="37">
        <v>12.48</v>
      </c>
      <c r="G32" s="35">
        <v>7.1</v>
      </c>
      <c r="H32" s="35">
        <v>7.3</v>
      </c>
      <c r="I32" s="35">
        <v>7.1</v>
      </c>
      <c r="J32" s="39">
        <v>9.4</v>
      </c>
      <c r="K32" s="36">
        <f>SUM(F32:J32)</f>
        <v>43.379999999999995</v>
      </c>
    </row>
    <row r="33" spans="1:11" ht="12.75">
      <c r="A33" s="19">
        <v>5</v>
      </c>
      <c r="B33" s="6" t="s">
        <v>57</v>
      </c>
      <c r="C33" s="6" t="s">
        <v>6</v>
      </c>
      <c r="D33" s="32">
        <v>37589</v>
      </c>
      <c r="E33" t="s">
        <v>12</v>
      </c>
      <c r="F33" s="26">
        <v>12.215</v>
      </c>
      <c r="G33" s="7">
        <v>6.4</v>
      </c>
      <c r="H33" s="7">
        <v>5.5</v>
      </c>
      <c r="I33" s="7">
        <v>6.2</v>
      </c>
      <c r="J33" s="39">
        <v>10.04</v>
      </c>
      <c r="K33" s="36">
        <f>SUM(F33:J33)</f>
        <v>40.355000000000004</v>
      </c>
    </row>
    <row r="34" spans="1:11" ht="12.75">
      <c r="A34" s="19"/>
      <c r="B34" s="6"/>
      <c r="C34" s="6"/>
      <c r="D34" s="32"/>
      <c r="E34" s="8"/>
      <c r="F34" s="37"/>
      <c r="G34" s="35"/>
      <c r="H34" s="35"/>
      <c r="I34" s="35"/>
      <c r="K34" s="36"/>
    </row>
    <row r="35" spans="1:9" ht="15.75">
      <c r="A35" s="2" t="s">
        <v>201</v>
      </c>
      <c r="B35" s="4"/>
      <c r="C35" s="4"/>
      <c r="D35" s="27"/>
      <c r="E35" s="6"/>
      <c r="F35" s="37"/>
      <c r="G35" s="35"/>
      <c r="H35" s="35"/>
      <c r="I35" s="35"/>
    </row>
    <row r="36" spans="1:11" ht="12.75">
      <c r="A36" s="20">
        <v>1</v>
      </c>
      <c r="B36" t="s">
        <v>29</v>
      </c>
      <c r="C36" t="s">
        <v>202</v>
      </c>
      <c r="D36" s="1">
        <v>36476</v>
      </c>
      <c r="E36" t="s">
        <v>12</v>
      </c>
      <c r="F36" s="37">
        <v>12.205</v>
      </c>
      <c r="G36" s="35">
        <v>7.5</v>
      </c>
      <c r="H36" s="35">
        <v>7.7</v>
      </c>
      <c r="I36" s="35">
        <v>7.6</v>
      </c>
      <c r="J36" s="36">
        <v>9.35</v>
      </c>
      <c r="K36" s="36">
        <f aca="true" t="shared" si="1" ref="K36:K49">SUM(F36:J36)</f>
        <v>44.355</v>
      </c>
    </row>
    <row r="37" spans="1:11" ht="12.75">
      <c r="A37" s="19">
        <v>2</v>
      </c>
      <c r="B37" s="6" t="s">
        <v>250</v>
      </c>
      <c r="C37" s="6" t="s">
        <v>2</v>
      </c>
      <c r="D37" s="1">
        <v>36287</v>
      </c>
      <c r="E37" t="s">
        <v>78</v>
      </c>
      <c r="F37" s="37">
        <v>11.91</v>
      </c>
      <c r="G37" s="35">
        <v>7.4</v>
      </c>
      <c r="H37" s="35">
        <v>7.7</v>
      </c>
      <c r="I37" s="35">
        <v>7.8</v>
      </c>
      <c r="J37" s="36">
        <v>9.035</v>
      </c>
      <c r="K37" s="36">
        <f t="shared" si="1"/>
        <v>43.845</v>
      </c>
    </row>
    <row r="38" spans="1:11" s="6" customFormat="1" ht="12.75">
      <c r="A38" s="19">
        <v>3</v>
      </c>
      <c r="B38" s="8" t="s">
        <v>174</v>
      </c>
      <c r="C38" s="8" t="s">
        <v>205</v>
      </c>
      <c r="D38" s="9">
        <v>36770</v>
      </c>
      <c r="E38" s="8" t="s">
        <v>175</v>
      </c>
      <c r="F38" s="37">
        <v>12.555</v>
      </c>
      <c r="G38" s="35">
        <v>5.6</v>
      </c>
      <c r="H38" s="35">
        <v>5.5</v>
      </c>
      <c r="I38" s="35">
        <v>5.4</v>
      </c>
      <c r="J38" s="36">
        <v>10.425</v>
      </c>
      <c r="K38" s="36">
        <f t="shared" si="1"/>
        <v>39.480000000000004</v>
      </c>
    </row>
    <row r="39" spans="1:11" ht="12.75">
      <c r="A39" s="20">
        <v>4</v>
      </c>
      <c r="B39" s="6" t="s">
        <v>248</v>
      </c>
      <c r="C39" s="6" t="s">
        <v>249</v>
      </c>
      <c r="D39" s="1">
        <v>35490</v>
      </c>
      <c r="E39" t="s">
        <v>78</v>
      </c>
      <c r="F39" s="37">
        <v>10.335</v>
      </c>
      <c r="G39" s="35">
        <v>6.6</v>
      </c>
      <c r="H39" s="35">
        <v>6.6</v>
      </c>
      <c r="I39" s="35">
        <v>6.8</v>
      </c>
      <c r="J39" s="36">
        <v>8.545</v>
      </c>
      <c r="K39" s="36">
        <f t="shared" si="1"/>
        <v>38.88</v>
      </c>
    </row>
    <row r="40" spans="1:11" ht="12.75">
      <c r="A40" s="20">
        <v>5</v>
      </c>
      <c r="B40" s="8" t="s">
        <v>254</v>
      </c>
      <c r="C40" s="8" t="s">
        <v>25</v>
      </c>
      <c r="D40" s="9">
        <v>36853</v>
      </c>
      <c r="E40" s="8" t="s">
        <v>12</v>
      </c>
      <c r="F40" s="37">
        <v>11.465</v>
      </c>
      <c r="G40" s="35">
        <v>5.7</v>
      </c>
      <c r="H40" s="35">
        <v>5.6</v>
      </c>
      <c r="I40" s="35">
        <v>5.6</v>
      </c>
      <c r="J40" s="36">
        <v>9.43</v>
      </c>
      <c r="K40" s="36">
        <f t="shared" si="1"/>
        <v>37.795</v>
      </c>
    </row>
    <row r="41" spans="1:11" ht="12.75">
      <c r="A41" s="20">
        <v>6</v>
      </c>
      <c r="B41" s="8" t="s">
        <v>23</v>
      </c>
      <c r="C41" s="8" t="s">
        <v>24</v>
      </c>
      <c r="D41" s="1">
        <v>36774</v>
      </c>
      <c r="E41" s="8" t="s">
        <v>12</v>
      </c>
      <c r="F41" s="37">
        <v>10.695</v>
      </c>
      <c r="G41" s="35">
        <v>5.9</v>
      </c>
      <c r="H41" s="35">
        <v>5.7</v>
      </c>
      <c r="I41" s="35">
        <v>5.9</v>
      </c>
      <c r="J41" s="36">
        <v>9.475</v>
      </c>
      <c r="K41" s="36">
        <f t="shared" si="1"/>
        <v>37.67</v>
      </c>
    </row>
    <row r="42" spans="1:11" ht="12.75">
      <c r="A42" s="20">
        <v>7</v>
      </c>
      <c r="B42" s="8" t="s">
        <v>211</v>
      </c>
      <c r="C42" s="8" t="s">
        <v>212</v>
      </c>
      <c r="D42" s="9">
        <v>36792</v>
      </c>
      <c r="E42" s="8" t="s">
        <v>175</v>
      </c>
      <c r="F42" s="37">
        <v>10.985</v>
      </c>
      <c r="G42" s="35">
        <v>5.7</v>
      </c>
      <c r="H42" s="35">
        <v>5.7</v>
      </c>
      <c r="I42" s="35">
        <v>5.5</v>
      </c>
      <c r="J42" s="36">
        <v>8.775</v>
      </c>
      <c r="K42" s="36">
        <f t="shared" si="1"/>
        <v>36.66</v>
      </c>
    </row>
    <row r="43" spans="1:11" ht="12.75">
      <c r="A43" s="19">
        <v>8</v>
      </c>
      <c r="B43" s="6" t="s">
        <v>246</v>
      </c>
      <c r="C43" s="6" t="s">
        <v>247</v>
      </c>
      <c r="D43" s="32">
        <v>36234</v>
      </c>
      <c r="E43" s="6" t="s">
        <v>78</v>
      </c>
      <c r="F43" s="37">
        <v>11.235</v>
      </c>
      <c r="G43" s="35">
        <v>5.5</v>
      </c>
      <c r="H43" s="35">
        <v>5.4</v>
      </c>
      <c r="I43" s="35">
        <v>5.2</v>
      </c>
      <c r="J43" s="36">
        <v>8.09</v>
      </c>
      <c r="K43" s="36">
        <f t="shared" si="1"/>
        <v>35.425</v>
      </c>
    </row>
    <row r="44" spans="1:11" ht="12.75">
      <c r="A44" s="19">
        <v>9</v>
      </c>
      <c r="B44" s="8" t="s">
        <v>26</v>
      </c>
      <c r="C44" s="8" t="s">
        <v>2</v>
      </c>
      <c r="D44" s="9">
        <v>36765</v>
      </c>
      <c r="E44" s="8" t="s">
        <v>12</v>
      </c>
      <c r="F44" s="37">
        <v>9.855</v>
      </c>
      <c r="G44" s="35">
        <v>4.6</v>
      </c>
      <c r="H44" s="35">
        <v>4.7</v>
      </c>
      <c r="I44" s="35">
        <v>5.2</v>
      </c>
      <c r="J44" s="36">
        <v>9.635</v>
      </c>
      <c r="K44" s="36">
        <f t="shared" si="1"/>
        <v>33.99</v>
      </c>
    </row>
    <row r="45" spans="1:11" ht="12.75">
      <c r="A45" s="20">
        <v>10</v>
      </c>
      <c r="B45" s="8" t="s">
        <v>23</v>
      </c>
      <c r="C45" s="8" t="s">
        <v>72</v>
      </c>
      <c r="D45" s="9">
        <v>36774</v>
      </c>
      <c r="E45" s="8" t="s">
        <v>12</v>
      </c>
      <c r="F45" s="37">
        <v>10.14</v>
      </c>
      <c r="G45" s="35">
        <v>4.9</v>
      </c>
      <c r="H45" s="35">
        <v>5.3</v>
      </c>
      <c r="I45" s="35">
        <v>5</v>
      </c>
      <c r="J45" s="36">
        <v>8.045</v>
      </c>
      <c r="K45" s="36">
        <f t="shared" si="1"/>
        <v>33.385</v>
      </c>
    </row>
    <row r="46" spans="1:11" ht="12.75">
      <c r="A46" s="19">
        <v>11</v>
      </c>
      <c r="B46" t="s">
        <v>206</v>
      </c>
      <c r="C46" t="s">
        <v>207</v>
      </c>
      <c r="D46" s="1">
        <v>35592</v>
      </c>
      <c r="E46" s="6" t="s">
        <v>208</v>
      </c>
      <c r="F46" s="37">
        <v>11.475</v>
      </c>
      <c r="G46" s="35">
        <v>3.8</v>
      </c>
      <c r="H46" s="35">
        <v>4.3</v>
      </c>
      <c r="I46" s="35">
        <v>4.2</v>
      </c>
      <c r="J46" s="36">
        <v>6.01</v>
      </c>
      <c r="K46" s="36">
        <f t="shared" si="1"/>
        <v>29.784999999999997</v>
      </c>
    </row>
    <row r="47" spans="1:11" ht="12.75">
      <c r="A47" s="19">
        <v>12</v>
      </c>
      <c r="B47" s="8" t="s">
        <v>216</v>
      </c>
      <c r="C47" s="8" t="s">
        <v>217</v>
      </c>
      <c r="D47" s="9">
        <v>36768</v>
      </c>
      <c r="E47" s="8" t="s">
        <v>175</v>
      </c>
      <c r="F47" s="37">
        <v>12.355</v>
      </c>
      <c r="G47" s="35">
        <v>2.2</v>
      </c>
      <c r="H47" s="35">
        <v>2.1</v>
      </c>
      <c r="I47" s="35">
        <v>2.1</v>
      </c>
      <c r="J47" s="36">
        <v>3.21</v>
      </c>
      <c r="K47" s="36">
        <f t="shared" si="1"/>
        <v>21.965000000000003</v>
      </c>
    </row>
    <row r="48" spans="1:11" ht="12.75">
      <c r="A48" s="19">
        <v>13</v>
      </c>
      <c r="B48" s="6" t="s">
        <v>203</v>
      </c>
      <c r="C48" s="6" t="s">
        <v>0</v>
      </c>
      <c r="D48" s="32">
        <v>35864</v>
      </c>
      <c r="E48" s="6" t="s">
        <v>204</v>
      </c>
      <c r="F48" s="13">
        <v>0</v>
      </c>
      <c r="G48" s="29">
        <v>0</v>
      </c>
      <c r="H48" s="29">
        <v>0</v>
      </c>
      <c r="I48" s="29">
        <v>0</v>
      </c>
      <c r="J48" s="13">
        <v>0</v>
      </c>
      <c r="K48" s="36">
        <f t="shared" si="1"/>
        <v>0</v>
      </c>
    </row>
    <row r="49" spans="1:11" ht="12.75">
      <c r="A49" s="19">
        <v>14</v>
      </c>
      <c r="B49" s="8" t="s">
        <v>27</v>
      </c>
      <c r="C49" s="8" t="s">
        <v>28</v>
      </c>
      <c r="D49" s="9">
        <v>36651</v>
      </c>
      <c r="E49" s="8" t="s">
        <v>12</v>
      </c>
      <c r="F49" s="37">
        <v>0</v>
      </c>
      <c r="G49" s="35">
        <v>0</v>
      </c>
      <c r="H49" s="35">
        <v>0</v>
      </c>
      <c r="I49" s="35">
        <v>0</v>
      </c>
      <c r="J49" s="36">
        <v>0</v>
      </c>
      <c r="K49" s="36">
        <f t="shared" si="1"/>
        <v>0</v>
      </c>
    </row>
    <row r="50" spans="1:11" ht="12.75">
      <c r="A50" s="19"/>
      <c r="B50" s="8"/>
      <c r="C50" s="8"/>
      <c r="D50" s="9"/>
      <c r="E50" s="8"/>
      <c r="F50" s="37"/>
      <c r="G50" s="35"/>
      <c r="H50" s="35"/>
      <c r="I50" s="35"/>
      <c r="K50" s="36"/>
    </row>
    <row r="51" spans="1:9" ht="15.75">
      <c r="A51" s="2" t="s">
        <v>213</v>
      </c>
      <c r="B51" s="8"/>
      <c r="C51" s="8"/>
      <c r="D51" s="9"/>
      <c r="E51" s="8"/>
      <c r="F51" s="37"/>
      <c r="G51" s="35"/>
      <c r="H51" s="35"/>
      <c r="I51" s="35"/>
    </row>
    <row r="52" spans="1:11" ht="12.75">
      <c r="A52" s="19">
        <v>1</v>
      </c>
      <c r="B52" s="8" t="s">
        <v>214</v>
      </c>
      <c r="C52" s="8" t="s">
        <v>215</v>
      </c>
      <c r="D52" s="1">
        <v>35184</v>
      </c>
      <c r="E52" s="8" t="s">
        <v>177</v>
      </c>
      <c r="F52" s="37">
        <v>14.035</v>
      </c>
      <c r="G52" s="35">
        <v>7.8</v>
      </c>
      <c r="H52" s="35">
        <v>7.7</v>
      </c>
      <c r="I52" s="35">
        <v>7.8</v>
      </c>
      <c r="J52" s="36">
        <v>11.45</v>
      </c>
      <c r="K52" s="36">
        <f>SUM(F52:J52)</f>
        <v>48.785</v>
      </c>
    </row>
    <row r="53" spans="6:9" ht="12.75">
      <c r="F53" s="26"/>
      <c r="G53" s="7"/>
      <c r="H53" s="7"/>
      <c r="I53" s="7"/>
    </row>
    <row r="54" spans="1:9" ht="15.75">
      <c r="A54" s="2"/>
      <c r="F54" s="26"/>
      <c r="G54" s="7"/>
      <c r="H54" s="7"/>
      <c r="I54" s="7"/>
    </row>
    <row r="55" spans="1:9" ht="12.75">
      <c r="A55" s="19"/>
      <c r="B55" s="8"/>
      <c r="C55" s="8"/>
      <c r="D55" s="9"/>
      <c r="E55" s="8"/>
      <c r="F55" s="24"/>
      <c r="G55" s="24"/>
      <c r="H55" s="24"/>
      <c r="I55" s="24"/>
    </row>
    <row r="56" spans="1:9" ht="12.75">
      <c r="A56" s="20"/>
      <c r="B56" s="8"/>
      <c r="C56" s="8"/>
      <c r="D56" s="9"/>
      <c r="E56" s="8"/>
      <c r="F56" s="24"/>
      <c r="G56" s="24"/>
      <c r="H56" s="24"/>
      <c r="I56" s="24"/>
    </row>
    <row r="57" spans="1:9" ht="12.75">
      <c r="A57" s="19"/>
      <c r="D57" s="1"/>
      <c r="E57" s="6"/>
      <c r="F57" s="24"/>
      <c r="G57" s="24"/>
      <c r="H57" s="24"/>
      <c r="I57" s="24"/>
    </row>
    <row r="58" spans="1:9" ht="12.75">
      <c r="A58" s="20"/>
      <c r="D58" s="1"/>
      <c r="E58" s="6"/>
      <c r="F58" s="24"/>
      <c r="G58" s="24"/>
      <c r="H58" s="24"/>
      <c r="I58" s="24"/>
    </row>
    <row r="59" spans="1:9" ht="12.75">
      <c r="A59" s="20"/>
      <c r="B59" s="8"/>
      <c r="C59" s="8"/>
      <c r="D59" s="9"/>
      <c r="E59" s="8"/>
      <c r="F59" s="24"/>
      <c r="G59" s="24"/>
      <c r="H59" s="24"/>
      <c r="I59" s="24"/>
    </row>
    <row r="60" spans="1:9" ht="12.75">
      <c r="A60" s="20"/>
      <c r="B60" s="8"/>
      <c r="C60" s="8"/>
      <c r="D60" s="9"/>
      <c r="E60" s="8"/>
      <c r="F60" s="24"/>
      <c r="G60" s="24"/>
      <c r="H60" s="24"/>
      <c r="I60" s="24"/>
    </row>
    <row r="61" spans="1:9" ht="12.75">
      <c r="A61" s="20"/>
      <c r="B61" s="8"/>
      <c r="C61" s="8"/>
      <c r="D61" s="9"/>
      <c r="E61" s="8"/>
      <c r="F61" s="24"/>
      <c r="G61" s="24"/>
      <c r="H61" s="24"/>
      <c r="I61" s="24"/>
    </row>
    <row r="62" ht="15.75">
      <c r="A62" s="2"/>
    </row>
    <row r="63" spans="1:9" ht="12.75">
      <c r="A63" s="19"/>
      <c r="B63" s="8"/>
      <c r="C63" s="8"/>
      <c r="D63" s="1"/>
      <c r="F63" s="24"/>
      <c r="G63" s="24"/>
      <c r="H63" s="24"/>
      <c r="I63" s="24"/>
    </row>
    <row r="64" spans="1:9" ht="12.75">
      <c r="A64" s="19"/>
      <c r="D64" s="1"/>
      <c r="E64" s="6"/>
      <c r="F64" s="24"/>
      <c r="G64" s="24"/>
      <c r="H64" s="24"/>
      <c r="I64" s="24"/>
    </row>
    <row r="65" spans="1:9" ht="12.75">
      <c r="A65" s="20"/>
      <c r="D65" s="1"/>
      <c r="E65" s="6"/>
      <c r="F65" s="24"/>
      <c r="G65" s="24"/>
      <c r="H65" s="24"/>
      <c r="I65" s="24"/>
    </row>
    <row r="66" spans="1:9" ht="12.75">
      <c r="A66" s="19"/>
      <c r="D66" s="1"/>
      <c r="E66" s="8"/>
      <c r="F66" s="24"/>
      <c r="G66" s="24"/>
      <c r="H66" s="24"/>
      <c r="I66" s="24"/>
    </row>
    <row r="67" spans="1:9" ht="12.75">
      <c r="A67" s="19"/>
      <c r="D67" s="1"/>
      <c r="E67" s="8"/>
      <c r="F67" s="24"/>
      <c r="G67" s="24"/>
      <c r="H67" s="24"/>
      <c r="I67" s="24"/>
    </row>
    <row r="69" spans="1:2" ht="15.75">
      <c r="A69" s="2"/>
      <c r="B69" s="2"/>
    </row>
    <row r="70" spans="1:9" ht="12.75">
      <c r="A70" s="20"/>
      <c r="D70" s="1"/>
      <c r="F70" s="24"/>
      <c r="G70" s="24"/>
      <c r="H70" s="24"/>
      <c r="I70" s="24"/>
    </row>
    <row r="71" spans="1:9" ht="12.75">
      <c r="A71" s="19"/>
      <c r="D71" s="1"/>
      <c r="F71" s="24"/>
      <c r="G71" s="24"/>
      <c r="H71" s="24"/>
      <c r="I71" s="24"/>
    </row>
    <row r="72" spans="1:9" ht="12.75">
      <c r="A72" s="20"/>
      <c r="D72" s="1"/>
      <c r="F72" s="24"/>
      <c r="G72" s="24"/>
      <c r="H72" s="24"/>
      <c r="I72" s="24"/>
    </row>
    <row r="73" spans="1:9" ht="12.75">
      <c r="A73" s="20"/>
      <c r="D73" s="1"/>
      <c r="E73" s="6"/>
      <c r="F73" s="24"/>
      <c r="G73" s="24"/>
      <c r="H73" s="24"/>
      <c r="I73" s="24"/>
    </row>
    <row r="74" ht="15.75">
      <c r="A74" s="2"/>
    </row>
    <row r="75" spans="1:9" ht="12.75">
      <c r="A75" s="20"/>
      <c r="B75" s="8"/>
      <c r="C75" s="8"/>
      <c r="D75" s="1"/>
      <c r="E75" s="6"/>
      <c r="F75" s="24"/>
      <c r="G75" s="24"/>
      <c r="H75" s="24"/>
      <c r="I75" s="24"/>
    </row>
    <row r="76" spans="1:9" ht="12.75">
      <c r="A76" s="20"/>
      <c r="D76" s="1"/>
      <c r="E76" s="6"/>
      <c r="F76" s="24"/>
      <c r="G76" s="24"/>
      <c r="H76" s="24"/>
      <c r="I76" s="24"/>
    </row>
    <row r="77" spans="1:9" ht="12.75">
      <c r="A77" s="19"/>
      <c r="D77" s="1"/>
      <c r="E77" s="6"/>
      <c r="F77" s="24"/>
      <c r="G77" s="24"/>
      <c r="H77" s="24"/>
      <c r="I77" s="24"/>
    </row>
    <row r="78" spans="1:9" ht="12.75">
      <c r="A78" s="20"/>
      <c r="D78" s="1"/>
      <c r="E78" s="6"/>
      <c r="F78" s="24"/>
      <c r="G78" s="24"/>
      <c r="H78" s="24"/>
      <c r="I78" s="24"/>
    </row>
    <row r="79" spans="1:9" ht="12.75">
      <c r="A79" s="20"/>
      <c r="D79" s="1"/>
      <c r="E79" s="6"/>
      <c r="F79" s="24"/>
      <c r="G79" s="24"/>
      <c r="H79" s="24"/>
      <c r="I79" s="24"/>
    </row>
    <row r="80" spans="1:9" ht="12.75">
      <c r="A80" s="20"/>
      <c r="D80" s="1"/>
      <c r="F80" s="24"/>
      <c r="G80" s="24"/>
      <c r="H80" s="24"/>
      <c r="I80" s="24"/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.7109375" style="0" customWidth="1"/>
    <col min="2" max="2" width="12.140625" style="0" customWidth="1"/>
    <col min="3" max="3" width="9.8515625" style="0" customWidth="1"/>
    <col min="4" max="4" width="10.140625" style="0" customWidth="1"/>
    <col min="5" max="5" width="11.421875" style="0" customWidth="1"/>
    <col min="6" max="8" width="3.7109375" style="0" customWidth="1"/>
    <col min="9" max="9" width="6.28125" style="0" customWidth="1"/>
    <col min="10" max="10" width="6.7109375" style="0" customWidth="1"/>
    <col min="11" max="12" width="3.7109375" style="0" customWidth="1"/>
    <col min="13" max="13" width="3.421875" style="0" customWidth="1"/>
    <col min="14" max="14" width="3.7109375" style="0" customWidth="1"/>
    <col min="15" max="16" width="6.7109375" style="0" customWidth="1"/>
    <col min="17" max="18" width="6.28125" style="0" customWidth="1"/>
    <col min="19" max="19" width="7.57421875" style="0" customWidth="1"/>
    <col min="20" max="20" width="4.00390625" style="0" customWidth="1"/>
    <col min="21" max="21" width="5.7109375" style="0" customWidth="1"/>
  </cols>
  <sheetData>
    <row r="1" s="2" customFormat="1" ht="15.75">
      <c r="A1" s="2" t="s">
        <v>251</v>
      </c>
    </row>
    <row r="2" s="10" customFormat="1" ht="15">
      <c r="A2" s="10" t="s">
        <v>10</v>
      </c>
    </row>
    <row r="3" spans="1:9" s="16" customFormat="1" ht="18">
      <c r="A3" s="30"/>
      <c r="B3" s="30"/>
      <c r="C3" s="30"/>
      <c r="D3" s="30"/>
      <c r="E3" s="30"/>
      <c r="F3" s="30"/>
      <c r="G3" s="30"/>
      <c r="H3" s="30"/>
      <c r="I3" s="3"/>
    </row>
    <row r="4" spans="1:8" s="2" customFormat="1" ht="18">
      <c r="A4" s="3" t="s">
        <v>239</v>
      </c>
      <c r="B4" s="3"/>
      <c r="C4" s="3"/>
      <c r="D4" s="3"/>
      <c r="E4" s="3"/>
      <c r="F4" s="3"/>
      <c r="G4" s="3"/>
      <c r="H4" s="3"/>
    </row>
    <row r="5" spans="6:11" s="2" customFormat="1" ht="15.75">
      <c r="F5" s="2" t="s">
        <v>59</v>
      </c>
      <c r="K5" s="2" t="s">
        <v>76</v>
      </c>
    </row>
    <row r="6" spans="1:17" s="3" customFormat="1" ht="18">
      <c r="A6" s="2" t="s">
        <v>4</v>
      </c>
      <c r="B6" s="2" t="s">
        <v>7</v>
      </c>
      <c r="C6" s="2" t="s">
        <v>8</v>
      </c>
      <c r="D6" s="2" t="s">
        <v>9</v>
      </c>
      <c r="E6" s="2" t="s">
        <v>53</v>
      </c>
      <c r="F6" s="17" t="s">
        <v>31</v>
      </c>
      <c r="G6" s="11" t="s">
        <v>32</v>
      </c>
      <c r="H6" s="11" t="s">
        <v>33</v>
      </c>
      <c r="I6" s="11" t="s">
        <v>61</v>
      </c>
      <c r="J6" s="11" t="s">
        <v>60</v>
      </c>
      <c r="K6" s="2" t="s">
        <v>31</v>
      </c>
      <c r="L6" s="2" t="s">
        <v>32</v>
      </c>
      <c r="M6" s="2" t="s">
        <v>33</v>
      </c>
      <c r="N6" s="2" t="s">
        <v>62</v>
      </c>
      <c r="O6" s="2" t="s">
        <v>63</v>
      </c>
      <c r="P6" s="2" t="s">
        <v>64</v>
      </c>
      <c r="Q6" s="2" t="s">
        <v>65</v>
      </c>
    </row>
    <row r="7" spans="1:17" s="3" customFormat="1" ht="18">
      <c r="A7" s="2" t="s">
        <v>156</v>
      </c>
      <c r="B7" s="2"/>
      <c r="C7" s="2"/>
      <c r="D7" s="2"/>
      <c r="E7" s="2"/>
      <c r="F7" s="17"/>
      <c r="G7" s="11"/>
      <c r="H7" s="11"/>
      <c r="I7" s="11"/>
      <c r="J7" s="11"/>
      <c r="K7" s="2"/>
      <c r="L7" s="2"/>
      <c r="M7" s="2"/>
      <c r="N7" s="2"/>
      <c r="O7" s="2"/>
      <c r="P7" s="2"/>
      <c r="Q7" s="2"/>
    </row>
    <row r="8" spans="1:17" s="4" customFormat="1" ht="12.75">
      <c r="A8" s="4">
        <v>1</v>
      </c>
      <c r="B8" s="4" t="s">
        <v>166</v>
      </c>
      <c r="C8" s="4" t="s">
        <v>167</v>
      </c>
      <c r="D8" s="32">
        <v>37231</v>
      </c>
      <c r="E8" s="6" t="s">
        <v>160</v>
      </c>
      <c r="F8" s="29">
        <v>7.4</v>
      </c>
      <c r="G8" s="29">
        <v>7.9</v>
      </c>
      <c r="H8" s="29">
        <v>7.5</v>
      </c>
      <c r="I8" s="13">
        <v>10.735</v>
      </c>
      <c r="J8" s="13">
        <f aca="true" t="shared" si="0" ref="J8:J13">SUM(F8:I8)</f>
        <v>33.535</v>
      </c>
      <c r="K8" s="29">
        <v>7.5</v>
      </c>
      <c r="L8" s="29">
        <v>8</v>
      </c>
      <c r="M8" s="29">
        <v>7.7</v>
      </c>
      <c r="N8" s="29">
        <v>1.7</v>
      </c>
      <c r="O8" s="13">
        <v>11.45</v>
      </c>
      <c r="P8" s="13">
        <f aca="true" t="shared" si="1" ref="P8:P13">SUM(K8:O8)</f>
        <v>36.349999999999994</v>
      </c>
      <c r="Q8" s="13">
        <f aca="true" t="shared" si="2" ref="Q8:Q13">+J8+P8</f>
        <v>69.88499999999999</v>
      </c>
    </row>
    <row r="9" spans="1:17" s="4" customFormat="1" ht="12.75">
      <c r="A9" s="4">
        <v>2</v>
      </c>
      <c r="B9" s="4" t="s">
        <v>152</v>
      </c>
      <c r="C9" s="4" t="s">
        <v>153</v>
      </c>
      <c r="D9" s="32">
        <v>37143</v>
      </c>
      <c r="E9" s="6" t="s">
        <v>150</v>
      </c>
      <c r="F9" s="29">
        <v>7.6</v>
      </c>
      <c r="G9" s="29">
        <v>7.2</v>
      </c>
      <c r="H9" s="29">
        <v>7.5</v>
      </c>
      <c r="I9" s="13">
        <v>10.85</v>
      </c>
      <c r="J9" s="13">
        <f t="shared" si="0"/>
        <v>33.15</v>
      </c>
      <c r="K9" s="29">
        <v>7.2</v>
      </c>
      <c r="L9" s="29">
        <v>7.3</v>
      </c>
      <c r="M9" s="29">
        <v>7.1</v>
      </c>
      <c r="N9" s="29">
        <v>1.8</v>
      </c>
      <c r="O9" s="13">
        <v>10.11</v>
      </c>
      <c r="P9" s="13">
        <f t="shared" si="1"/>
        <v>33.510000000000005</v>
      </c>
      <c r="Q9" s="13">
        <f t="shared" si="2"/>
        <v>66.66</v>
      </c>
    </row>
    <row r="10" spans="1:17" s="4" customFormat="1" ht="12.75">
      <c r="A10" s="4">
        <v>3</v>
      </c>
      <c r="B10" s="4" t="s">
        <v>151</v>
      </c>
      <c r="C10" s="4" t="s">
        <v>147</v>
      </c>
      <c r="D10" s="32">
        <v>37558</v>
      </c>
      <c r="E10" s="6" t="s">
        <v>150</v>
      </c>
      <c r="F10" s="29">
        <v>7.5</v>
      </c>
      <c r="G10" s="29">
        <v>7.5</v>
      </c>
      <c r="H10" s="29">
        <v>7.3</v>
      </c>
      <c r="I10" s="13">
        <v>9.905</v>
      </c>
      <c r="J10" s="13">
        <f t="shared" si="0"/>
        <v>32.205</v>
      </c>
      <c r="K10" s="29">
        <v>7.4</v>
      </c>
      <c r="L10" s="29">
        <v>7.6</v>
      </c>
      <c r="M10" s="29">
        <v>7.4</v>
      </c>
      <c r="N10" s="29">
        <v>1.5</v>
      </c>
      <c r="O10" s="13">
        <v>10.005</v>
      </c>
      <c r="P10" s="13">
        <f t="shared" si="1"/>
        <v>33.905</v>
      </c>
      <c r="Q10" s="13">
        <f t="shared" si="2"/>
        <v>66.11</v>
      </c>
    </row>
    <row r="11" spans="1:17" s="4" customFormat="1" ht="12.75">
      <c r="A11" s="4">
        <v>4</v>
      </c>
      <c r="B11" s="4" t="s">
        <v>154</v>
      </c>
      <c r="C11" s="4" t="s">
        <v>155</v>
      </c>
      <c r="D11" s="32">
        <v>37136</v>
      </c>
      <c r="E11" s="6" t="s">
        <v>150</v>
      </c>
      <c r="F11" s="29">
        <v>7.3</v>
      </c>
      <c r="G11" s="29">
        <v>7</v>
      </c>
      <c r="H11" s="29">
        <v>7.2</v>
      </c>
      <c r="I11" s="13">
        <v>10.45</v>
      </c>
      <c r="J11" s="13">
        <f t="shared" si="0"/>
        <v>31.95</v>
      </c>
      <c r="K11" s="29">
        <v>6.9</v>
      </c>
      <c r="L11" s="29">
        <v>7</v>
      </c>
      <c r="M11" s="29">
        <v>7</v>
      </c>
      <c r="N11" s="29">
        <v>1.7</v>
      </c>
      <c r="O11" s="13">
        <v>10.085</v>
      </c>
      <c r="P11" s="13">
        <f t="shared" si="1"/>
        <v>32.685</v>
      </c>
      <c r="Q11" s="13">
        <f t="shared" si="2"/>
        <v>64.635</v>
      </c>
    </row>
    <row r="12" spans="1:17" s="4" customFormat="1" ht="12.75">
      <c r="A12" s="4">
        <v>5</v>
      </c>
      <c r="B12" s="4" t="s">
        <v>148</v>
      </c>
      <c r="C12" s="4" t="s">
        <v>149</v>
      </c>
      <c r="D12" s="32">
        <v>37555</v>
      </c>
      <c r="E12" s="6" t="s">
        <v>150</v>
      </c>
      <c r="F12" s="29">
        <v>6.9</v>
      </c>
      <c r="G12" s="29">
        <v>6.6</v>
      </c>
      <c r="H12" s="29">
        <v>7</v>
      </c>
      <c r="I12" s="13">
        <v>9.06</v>
      </c>
      <c r="J12" s="13">
        <f t="shared" si="0"/>
        <v>29.560000000000002</v>
      </c>
      <c r="K12" s="29">
        <v>6.7</v>
      </c>
      <c r="L12" s="29">
        <v>6.1</v>
      </c>
      <c r="M12" s="29">
        <v>6.6</v>
      </c>
      <c r="N12" s="29">
        <v>1.7</v>
      </c>
      <c r="O12" s="13">
        <v>8.835</v>
      </c>
      <c r="P12" s="13">
        <f t="shared" si="1"/>
        <v>29.935</v>
      </c>
      <c r="Q12" s="13">
        <f t="shared" si="2"/>
        <v>59.495000000000005</v>
      </c>
    </row>
    <row r="13" spans="1:17" s="4" customFormat="1" ht="12.75">
      <c r="A13" s="4">
        <v>6</v>
      </c>
      <c r="B13" s="4" t="s">
        <v>164</v>
      </c>
      <c r="C13" s="4" t="s">
        <v>165</v>
      </c>
      <c r="D13" s="32">
        <v>37711</v>
      </c>
      <c r="E13" s="6" t="s">
        <v>160</v>
      </c>
      <c r="F13" s="29">
        <v>0</v>
      </c>
      <c r="G13" s="29">
        <v>0</v>
      </c>
      <c r="H13" s="29">
        <v>0</v>
      </c>
      <c r="I13" s="13">
        <v>0</v>
      </c>
      <c r="J13" s="13">
        <f t="shared" si="0"/>
        <v>0</v>
      </c>
      <c r="K13" s="29">
        <v>0</v>
      </c>
      <c r="L13" s="29">
        <v>0</v>
      </c>
      <c r="M13" s="29">
        <v>0</v>
      </c>
      <c r="N13" s="29">
        <v>0</v>
      </c>
      <c r="O13" s="13">
        <v>0</v>
      </c>
      <c r="P13" s="13">
        <f t="shared" si="1"/>
        <v>0</v>
      </c>
      <c r="Q13" s="13">
        <f t="shared" si="2"/>
        <v>0</v>
      </c>
    </row>
    <row r="14" spans="4:17" s="4" customFormat="1" ht="12.75">
      <c r="D14" s="32"/>
      <c r="E14" s="6"/>
      <c r="F14" s="29"/>
      <c r="G14" s="29"/>
      <c r="H14" s="29"/>
      <c r="I14" s="13"/>
      <c r="J14" s="13"/>
      <c r="K14" s="29"/>
      <c r="L14" s="29"/>
      <c r="M14" s="29"/>
      <c r="N14" s="29"/>
      <c r="O14" s="13"/>
      <c r="P14" s="13"/>
      <c r="Q14" s="13"/>
    </row>
    <row r="15" spans="1:17" s="4" customFormat="1" ht="15.75">
      <c r="A15" s="2" t="s">
        <v>157</v>
      </c>
      <c r="D15" s="32"/>
      <c r="E15" s="6"/>
      <c r="F15" s="29"/>
      <c r="G15" s="29"/>
      <c r="H15" s="29"/>
      <c r="I15" s="13"/>
      <c r="J15" s="13"/>
      <c r="K15" s="29"/>
      <c r="L15" s="29"/>
      <c r="M15" s="29"/>
      <c r="N15" s="29"/>
      <c r="O15" s="13"/>
      <c r="P15" s="13"/>
      <c r="Q15" s="13"/>
    </row>
    <row r="16" spans="1:17" s="6" customFormat="1" ht="12.75">
      <c r="A16" s="4">
        <v>1</v>
      </c>
      <c r="B16" s="4" t="s">
        <v>161</v>
      </c>
      <c r="C16" s="4" t="s">
        <v>110</v>
      </c>
      <c r="D16" s="1">
        <v>37089</v>
      </c>
      <c r="E16" s="6" t="s">
        <v>160</v>
      </c>
      <c r="F16" s="29">
        <v>6.6</v>
      </c>
      <c r="G16" s="29">
        <v>7</v>
      </c>
      <c r="H16" s="29">
        <v>7.1</v>
      </c>
      <c r="I16" s="13">
        <v>11.45</v>
      </c>
      <c r="J16" s="13">
        <f>SUM(F16:I16)</f>
        <v>32.15</v>
      </c>
      <c r="K16" s="29">
        <v>7.8</v>
      </c>
      <c r="L16" s="29">
        <v>7.9</v>
      </c>
      <c r="M16" s="29">
        <v>7.8</v>
      </c>
      <c r="N16" s="29">
        <v>0.7</v>
      </c>
      <c r="O16" s="13">
        <v>11.77</v>
      </c>
      <c r="P16" s="13">
        <f>SUM(K16:O16)</f>
        <v>35.97</v>
      </c>
      <c r="Q16" s="13">
        <f>+J16+P16</f>
        <v>68.12</v>
      </c>
    </row>
    <row r="17" spans="1:17" s="4" customFormat="1" ht="12.75">
      <c r="A17" s="18">
        <v>2</v>
      </c>
      <c r="B17" s="4" t="s">
        <v>35</v>
      </c>
      <c r="C17" s="4" t="s">
        <v>146</v>
      </c>
      <c r="D17" s="32">
        <v>37084</v>
      </c>
      <c r="E17" s="6" t="s">
        <v>163</v>
      </c>
      <c r="F17" s="29">
        <v>7.6</v>
      </c>
      <c r="G17" s="29">
        <v>7.7</v>
      </c>
      <c r="H17" s="29">
        <v>7.8</v>
      </c>
      <c r="I17" s="13">
        <v>10.93</v>
      </c>
      <c r="J17" s="13">
        <f>SUM(F17:I17)</f>
        <v>34.03</v>
      </c>
      <c r="K17" s="29">
        <v>7</v>
      </c>
      <c r="L17" s="29">
        <v>7.2</v>
      </c>
      <c r="M17" s="29">
        <v>6.8</v>
      </c>
      <c r="N17" s="29">
        <v>1.8</v>
      </c>
      <c r="O17" s="13">
        <v>11</v>
      </c>
      <c r="P17" s="13">
        <f>SUM(K17:O17)</f>
        <v>33.8</v>
      </c>
      <c r="Q17" s="13">
        <f>+J17+P17</f>
        <v>67.83</v>
      </c>
    </row>
    <row r="18" spans="1:17" ht="12.75">
      <c r="A18" s="18">
        <v>3</v>
      </c>
      <c r="B18" s="4" t="s">
        <v>162</v>
      </c>
      <c r="C18" s="4" t="s">
        <v>81</v>
      </c>
      <c r="D18" s="32">
        <v>37423</v>
      </c>
      <c r="E18" s="6" t="s">
        <v>160</v>
      </c>
      <c r="F18" s="29">
        <v>6.5</v>
      </c>
      <c r="G18" s="29">
        <v>6.7</v>
      </c>
      <c r="H18" s="29">
        <v>6.4</v>
      </c>
      <c r="I18" s="13">
        <v>8.76</v>
      </c>
      <c r="J18" s="13">
        <f>SUM(F18:I18)</f>
        <v>28.36</v>
      </c>
      <c r="K18" s="29">
        <v>6.9</v>
      </c>
      <c r="L18" s="29">
        <v>7.5</v>
      </c>
      <c r="M18" s="29">
        <v>7.5</v>
      </c>
      <c r="N18" s="29">
        <v>0.7</v>
      </c>
      <c r="O18" s="13">
        <v>8.715</v>
      </c>
      <c r="P18" s="13">
        <f>SUM(K18:O18)</f>
        <v>31.314999999999998</v>
      </c>
      <c r="Q18" s="13">
        <f>+J18+P18</f>
        <v>59.675</v>
      </c>
    </row>
    <row r="19" spans="1:17" ht="12.75">
      <c r="A19" s="18"/>
      <c r="B19" s="4"/>
      <c r="C19" s="4"/>
      <c r="D19" s="27"/>
      <c r="E19" s="6"/>
      <c r="F19" s="29"/>
      <c r="G19" s="29"/>
      <c r="H19" s="29"/>
      <c r="I19" s="13"/>
      <c r="J19" s="13"/>
      <c r="K19" s="29"/>
      <c r="L19" s="29"/>
      <c r="M19" s="29"/>
      <c r="N19" s="29"/>
      <c r="O19" s="13"/>
      <c r="P19" s="13"/>
      <c r="Q19" s="13"/>
    </row>
    <row r="20" spans="1:17" ht="15.75">
      <c r="A20" s="2" t="s">
        <v>237</v>
      </c>
      <c r="B20" s="2"/>
      <c r="C20" s="2"/>
      <c r="D20" s="27"/>
      <c r="E20" s="8"/>
      <c r="F20" s="29"/>
      <c r="G20" s="29"/>
      <c r="H20" s="29"/>
      <c r="I20" s="13"/>
      <c r="J20" s="13"/>
      <c r="K20" s="29"/>
      <c r="L20" s="29"/>
      <c r="M20" s="29"/>
      <c r="N20" s="29"/>
      <c r="O20" s="13"/>
      <c r="P20" s="13"/>
      <c r="Q20" s="13"/>
    </row>
    <row r="21" spans="1:17" ht="12.75">
      <c r="A21" s="18">
        <v>1</v>
      </c>
      <c r="B21" s="4" t="s">
        <v>158</v>
      </c>
      <c r="C21" s="4" t="s">
        <v>159</v>
      </c>
      <c r="D21" s="32">
        <v>35838</v>
      </c>
      <c r="E21" s="6" t="s">
        <v>160</v>
      </c>
      <c r="F21" s="29">
        <v>7.2</v>
      </c>
      <c r="G21" s="29">
        <v>7.2</v>
      </c>
      <c r="H21" s="29">
        <v>7.7</v>
      </c>
      <c r="I21" s="13">
        <v>12.46</v>
      </c>
      <c r="J21" s="13">
        <f>SUM(F21:I21)</f>
        <v>34.56</v>
      </c>
      <c r="K21" s="29">
        <v>8.2</v>
      </c>
      <c r="L21" s="29">
        <v>8.3</v>
      </c>
      <c r="M21" s="29">
        <v>8</v>
      </c>
      <c r="N21" s="29">
        <v>0.8</v>
      </c>
      <c r="O21" s="13">
        <v>12.125</v>
      </c>
      <c r="P21" s="13">
        <f>SUM(K21:O21)</f>
        <v>37.425</v>
      </c>
      <c r="Q21" s="13">
        <f>+J21+P21</f>
        <v>71.985</v>
      </c>
    </row>
    <row r="22" spans="1:17" ht="12.75">
      <c r="A22" s="4"/>
      <c r="B22" s="4"/>
      <c r="C22" s="4"/>
      <c r="D22" s="1"/>
      <c r="F22" s="29"/>
      <c r="G22" s="29"/>
      <c r="H22" s="29"/>
      <c r="I22" s="13"/>
      <c r="J22" s="13"/>
      <c r="K22" s="29"/>
      <c r="L22" s="29"/>
      <c r="M22" s="29"/>
      <c r="N22" s="29"/>
      <c r="O22" s="13"/>
      <c r="P22" s="13"/>
      <c r="Q22" s="13"/>
    </row>
    <row r="23" spans="1:17" ht="15.75">
      <c r="A23" s="2" t="s">
        <v>238</v>
      </c>
      <c r="B23" s="4"/>
      <c r="C23" s="4"/>
      <c r="D23" s="1"/>
      <c r="F23" s="29"/>
      <c r="G23" s="29"/>
      <c r="H23" s="29"/>
      <c r="I23" s="13"/>
      <c r="J23" s="13"/>
      <c r="K23" s="29"/>
      <c r="L23" s="29"/>
      <c r="M23" s="29"/>
      <c r="N23" s="29"/>
      <c r="O23" s="13"/>
      <c r="P23" s="13"/>
      <c r="Q23" s="13"/>
    </row>
    <row r="24" spans="1:17" ht="12.75">
      <c r="A24" s="4">
        <v>1</v>
      </c>
      <c r="B24" s="4" t="s">
        <v>171</v>
      </c>
      <c r="C24" s="4" t="s">
        <v>172</v>
      </c>
      <c r="D24" s="1">
        <v>36446</v>
      </c>
      <c r="E24" t="s">
        <v>170</v>
      </c>
      <c r="F24" s="29">
        <v>6.9</v>
      </c>
      <c r="G24" s="29">
        <v>6.2</v>
      </c>
      <c r="H24" s="29">
        <v>6.7</v>
      </c>
      <c r="I24" s="13">
        <v>11.18</v>
      </c>
      <c r="J24" s="13">
        <f>SUM(F24:I24)</f>
        <v>30.98</v>
      </c>
      <c r="K24" s="29">
        <v>7.6</v>
      </c>
      <c r="L24" s="29">
        <v>7.4</v>
      </c>
      <c r="M24" s="29">
        <v>7</v>
      </c>
      <c r="N24" s="29">
        <v>0.8</v>
      </c>
      <c r="O24" s="13">
        <v>10.165</v>
      </c>
      <c r="P24" s="13">
        <f>SUM(K24:O24)</f>
        <v>32.965</v>
      </c>
      <c r="Q24" s="13">
        <f>+J24+P24</f>
        <v>63.94500000000001</v>
      </c>
    </row>
    <row r="25" spans="1:17" s="6" customFormat="1" ht="12.75">
      <c r="A25" s="4"/>
      <c r="F25" s="29"/>
      <c r="G25" s="29"/>
      <c r="H25" s="29"/>
      <c r="I25" s="13"/>
      <c r="J25" s="13"/>
      <c r="K25" s="29"/>
      <c r="L25" s="29"/>
      <c r="M25" s="29"/>
      <c r="N25" s="29"/>
      <c r="O25" s="13"/>
      <c r="P25" s="13"/>
      <c r="Q25" s="13"/>
    </row>
    <row r="26" spans="1:17" ht="15.75">
      <c r="A26" s="2" t="s">
        <v>168</v>
      </c>
      <c r="B26" s="2"/>
      <c r="C26" s="2"/>
      <c r="D26" s="27"/>
      <c r="E26" s="8"/>
      <c r="F26" s="29"/>
      <c r="G26" s="29"/>
      <c r="H26" s="29"/>
      <c r="I26" s="13"/>
      <c r="J26" s="13"/>
      <c r="K26" s="29"/>
      <c r="L26" s="29"/>
      <c r="M26" s="29"/>
      <c r="N26" s="29"/>
      <c r="O26" s="13"/>
      <c r="P26" s="13"/>
      <c r="Q26" s="13"/>
    </row>
    <row r="27" spans="1:17" ht="12.75">
      <c r="A27" s="18">
        <v>1</v>
      </c>
      <c r="B27" s="4" t="s">
        <v>169</v>
      </c>
      <c r="C27" s="4" t="s">
        <v>145</v>
      </c>
      <c r="D27" s="1">
        <v>34169</v>
      </c>
      <c r="E27" s="8" t="s">
        <v>170</v>
      </c>
      <c r="F27" s="29">
        <v>7</v>
      </c>
      <c r="G27" s="29">
        <v>6.8</v>
      </c>
      <c r="H27" s="29">
        <v>6.9</v>
      </c>
      <c r="I27" s="13">
        <v>10.465</v>
      </c>
      <c r="J27" s="13">
        <f>SUM(F27:I27)</f>
        <v>31.165000000000003</v>
      </c>
      <c r="K27" s="29">
        <v>7.8</v>
      </c>
      <c r="L27" s="29">
        <v>7.6</v>
      </c>
      <c r="M27" s="29">
        <v>7.5</v>
      </c>
      <c r="N27" s="29">
        <v>0.8</v>
      </c>
      <c r="O27" s="13">
        <v>10.085</v>
      </c>
      <c r="P27" s="13">
        <f>SUM(K27:O27)</f>
        <v>33.785</v>
      </c>
      <c r="Q27" s="13">
        <f>+J27+P27</f>
        <v>64.95</v>
      </c>
    </row>
    <row r="28" spans="1:17" ht="12.75">
      <c r="A28" s="20"/>
      <c r="D28" s="1"/>
      <c r="E28" s="6"/>
      <c r="F28" s="29"/>
      <c r="G28" s="29"/>
      <c r="H28" s="29"/>
      <c r="I28" s="13"/>
      <c r="J28" s="13"/>
      <c r="K28" s="29"/>
      <c r="L28" s="29"/>
      <c r="M28" s="29"/>
      <c r="N28" s="29"/>
      <c r="O28" s="6"/>
      <c r="P28" s="13"/>
      <c r="Q28" s="13"/>
    </row>
    <row r="29" spans="1:17" ht="12.75">
      <c r="A29" s="19"/>
      <c r="D29" s="1"/>
      <c r="E29" s="6"/>
      <c r="F29" s="29"/>
      <c r="G29" s="29"/>
      <c r="H29" s="29"/>
      <c r="I29" s="13"/>
      <c r="J29" s="13"/>
      <c r="K29" s="6"/>
      <c r="L29" s="6"/>
      <c r="M29" s="29"/>
      <c r="N29" s="6"/>
      <c r="O29" s="6"/>
      <c r="P29" s="13"/>
      <c r="Q29" s="13"/>
    </row>
    <row r="30" spans="1:17" ht="12.75">
      <c r="A30" s="20"/>
      <c r="B30" s="8"/>
      <c r="C30" s="8"/>
      <c r="D30" s="9"/>
      <c r="E30" s="8"/>
      <c r="F30" s="29"/>
      <c r="G30" s="29"/>
      <c r="H30" s="29"/>
      <c r="I30" s="13"/>
      <c r="J30" s="13"/>
      <c r="K30" s="6"/>
      <c r="L30" s="6"/>
      <c r="M30" s="29"/>
      <c r="N30" s="6"/>
      <c r="O30" s="6"/>
      <c r="P30" s="13"/>
      <c r="Q30" s="13"/>
    </row>
    <row r="31" spans="1:8" ht="12.75">
      <c r="A31" s="19"/>
      <c r="D31" s="1"/>
      <c r="E31" s="6"/>
      <c r="F31" s="35"/>
      <c r="G31" s="35"/>
      <c r="H31" s="34"/>
    </row>
    <row r="32" spans="1:8" ht="12.75">
      <c r="A32" s="19"/>
      <c r="B32" s="8"/>
      <c r="C32" s="8"/>
      <c r="D32" s="9"/>
      <c r="E32" s="8"/>
      <c r="F32" s="35"/>
      <c r="G32" s="35"/>
      <c r="H32" s="34"/>
    </row>
    <row r="33" spans="1:8" ht="12.75">
      <c r="A33" s="20"/>
      <c r="B33" s="8"/>
      <c r="C33" s="8"/>
      <c r="D33" s="9"/>
      <c r="E33" s="8"/>
      <c r="F33" s="35"/>
      <c r="G33" s="35"/>
      <c r="H33" s="34"/>
    </row>
    <row r="34" spans="1:8" ht="12.75">
      <c r="A34" s="20"/>
      <c r="B34" s="8"/>
      <c r="C34" s="8"/>
      <c r="D34" s="9"/>
      <c r="E34" s="8"/>
      <c r="F34" s="35"/>
      <c r="G34" s="35"/>
      <c r="H34" s="34"/>
    </row>
    <row r="35" spans="1:8" ht="12.75">
      <c r="A35" s="19"/>
      <c r="B35" s="8"/>
      <c r="C35" s="8"/>
      <c r="D35" s="9"/>
      <c r="E35" s="8"/>
      <c r="F35" s="35"/>
      <c r="G35" s="35"/>
      <c r="H35" s="34"/>
    </row>
    <row r="36" spans="1:8" ht="15.75">
      <c r="A36" s="2"/>
      <c r="F36" s="7"/>
      <c r="G36" s="7"/>
      <c r="H36" s="7"/>
    </row>
    <row r="37" spans="1:8" ht="12.75">
      <c r="A37" s="19"/>
      <c r="B37" s="8"/>
      <c r="C37" s="8"/>
      <c r="D37" s="1"/>
      <c r="E37" s="8"/>
      <c r="F37" s="35"/>
      <c r="G37" s="35"/>
      <c r="H37" s="34"/>
    </row>
    <row r="38" spans="1:8" ht="12.75">
      <c r="A38" s="19"/>
      <c r="D38" s="1"/>
      <c r="E38" s="6"/>
      <c r="F38" s="35"/>
      <c r="G38" s="35"/>
      <c r="H38" s="34"/>
    </row>
    <row r="39" spans="1:8" ht="12.75">
      <c r="A39" s="19"/>
      <c r="B39" s="8"/>
      <c r="C39" s="8"/>
      <c r="D39" s="9"/>
      <c r="E39" s="8"/>
      <c r="F39" s="35"/>
      <c r="G39" s="35"/>
      <c r="H39" s="34"/>
    </row>
    <row r="40" spans="1:8" ht="12.75">
      <c r="A40" s="19"/>
      <c r="B40" s="8"/>
      <c r="C40" s="8"/>
      <c r="D40" s="1"/>
      <c r="E40" s="8"/>
      <c r="F40" s="35"/>
      <c r="G40" s="35"/>
      <c r="H40" s="34"/>
    </row>
    <row r="41" spans="6:8" ht="12.75">
      <c r="F41" s="7"/>
      <c r="G41" s="7"/>
      <c r="H41" s="7"/>
    </row>
    <row r="42" spans="1:8" ht="15.75">
      <c r="A42" s="2"/>
      <c r="F42" s="7"/>
      <c r="G42" s="7"/>
      <c r="H42" s="7"/>
    </row>
    <row r="43" spans="1:8" ht="12.75">
      <c r="A43" s="19"/>
      <c r="B43" s="8"/>
      <c r="C43" s="8"/>
      <c r="D43" s="9"/>
      <c r="E43" s="8"/>
      <c r="F43" s="35"/>
      <c r="G43" s="35"/>
      <c r="H43" s="34"/>
    </row>
    <row r="44" spans="1:8" ht="12.75">
      <c r="A44" s="20"/>
      <c r="B44" s="8"/>
      <c r="C44" s="8"/>
      <c r="D44" s="9"/>
      <c r="E44" s="8"/>
      <c r="F44" s="35"/>
      <c r="G44" s="35"/>
      <c r="H44" s="34"/>
    </row>
    <row r="45" spans="1:8" ht="12.75">
      <c r="A45" s="19"/>
      <c r="D45" s="1"/>
      <c r="E45" s="6"/>
      <c r="F45" s="35"/>
      <c r="G45" s="35"/>
      <c r="H45" s="34"/>
    </row>
    <row r="46" spans="1:8" ht="12.75">
      <c r="A46" s="20"/>
      <c r="D46" s="1"/>
      <c r="E46" s="6"/>
      <c r="F46" s="35"/>
      <c r="G46" s="35"/>
      <c r="H46" s="34"/>
    </row>
    <row r="47" spans="1:8" ht="12.75">
      <c r="A47" s="20"/>
      <c r="B47" s="8"/>
      <c r="C47" s="8"/>
      <c r="D47" s="9"/>
      <c r="E47" s="8"/>
      <c r="F47" s="35"/>
      <c r="G47" s="35"/>
      <c r="H47" s="34"/>
    </row>
    <row r="48" spans="1:8" ht="12.75">
      <c r="A48" s="20"/>
      <c r="B48" s="8"/>
      <c r="C48" s="8"/>
      <c r="D48" s="9"/>
      <c r="E48" s="8"/>
      <c r="F48" s="35"/>
      <c r="G48" s="35"/>
      <c r="H48" s="34"/>
    </row>
    <row r="49" spans="1:8" ht="12.75">
      <c r="A49" s="20"/>
      <c r="B49" s="8"/>
      <c r="C49" s="8"/>
      <c r="D49" s="9"/>
      <c r="E49" s="8"/>
      <c r="F49" s="35"/>
      <c r="G49" s="35"/>
      <c r="H49" s="34"/>
    </row>
    <row r="50" spans="1:8" ht="15.75">
      <c r="A50" s="2"/>
      <c r="F50" s="7"/>
      <c r="G50" s="7"/>
      <c r="H50" s="7"/>
    </row>
    <row r="51" spans="1:8" ht="12.75">
      <c r="A51" s="19"/>
      <c r="B51" s="8"/>
      <c r="C51" s="8"/>
      <c r="D51" s="1"/>
      <c r="F51" s="35"/>
      <c r="G51" s="35"/>
      <c r="H51" s="34"/>
    </row>
    <row r="52" spans="1:8" ht="12.75">
      <c r="A52" s="19"/>
      <c r="D52" s="1"/>
      <c r="E52" s="6"/>
      <c r="F52" s="35"/>
      <c r="G52" s="35"/>
      <c r="H52" s="34"/>
    </row>
    <row r="53" spans="1:8" ht="12.75">
      <c r="A53" s="20"/>
      <c r="D53" s="1"/>
      <c r="E53" s="6"/>
      <c r="F53" s="24"/>
      <c r="G53" s="24"/>
      <c r="H53" s="25"/>
    </row>
    <row r="54" spans="1:8" ht="12.75">
      <c r="A54" s="19"/>
      <c r="D54" s="1"/>
      <c r="E54" s="8"/>
      <c r="F54" s="24"/>
      <c r="G54" s="24"/>
      <c r="H54" s="25"/>
    </row>
    <row r="55" spans="1:8" ht="12.75">
      <c r="A55" s="19"/>
      <c r="D55" s="1"/>
      <c r="E55" s="8"/>
      <c r="F55" s="24"/>
      <c r="G55" s="24"/>
      <c r="H55" s="25"/>
    </row>
    <row r="57" spans="1:2" ht="15.75">
      <c r="A57" s="2"/>
      <c r="B57" s="2"/>
    </row>
    <row r="58" spans="1:8" ht="12.75">
      <c r="A58" s="20"/>
      <c r="D58" s="1"/>
      <c r="F58" s="24"/>
      <c r="G58" s="24"/>
      <c r="H58" s="25"/>
    </row>
    <row r="59" spans="1:8" ht="12.75">
      <c r="A59" s="19"/>
      <c r="D59" s="1"/>
      <c r="F59" s="24"/>
      <c r="G59" s="24"/>
      <c r="H59" s="25"/>
    </row>
    <row r="60" spans="1:8" ht="12.75">
      <c r="A60" s="20"/>
      <c r="D60" s="1"/>
      <c r="F60" s="24"/>
      <c r="G60" s="24"/>
      <c r="H60" s="25"/>
    </row>
    <row r="61" spans="1:8" ht="12.75">
      <c r="A61" s="20"/>
      <c r="D61" s="1"/>
      <c r="E61" s="6"/>
      <c r="F61" s="24"/>
      <c r="G61" s="24"/>
      <c r="H61" s="25"/>
    </row>
    <row r="62" ht="15.75">
      <c r="A62" s="2"/>
    </row>
    <row r="63" spans="1:8" ht="12.75">
      <c r="A63" s="20"/>
      <c r="B63" s="8"/>
      <c r="C63" s="8"/>
      <c r="D63" s="1"/>
      <c r="E63" s="6"/>
      <c r="F63" s="24"/>
      <c r="G63" s="24"/>
      <c r="H63" s="25"/>
    </row>
    <row r="64" spans="1:8" ht="12.75">
      <c r="A64" s="20"/>
      <c r="D64" s="1"/>
      <c r="E64" s="6"/>
      <c r="F64" s="24"/>
      <c r="G64" s="24"/>
      <c r="H64" s="25"/>
    </row>
    <row r="65" spans="1:8" ht="12.75">
      <c r="A65" s="19"/>
      <c r="D65" s="1"/>
      <c r="E65" s="6"/>
      <c r="F65" s="24"/>
      <c r="G65" s="24"/>
      <c r="H65" s="25"/>
    </row>
    <row r="66" spans="1:8" ht="12.75">
      <c r="A66" s="20"/>
      <c r="D66" s="1"/>
      <c r="E66" s="6"/>
      <c r="F66" s="24"/>
      <c r="G66" s="24"/>
      <c r="H66" s="25"/>
    </row>
    <row r="67" spans="1:8" ht="12.75">
      <c r="A67" s="20"/>
      <c r="D67" s="1"/>
      <c r="E67" s="6"/>
      <c r="F67" s="24"/>
      <c r="G67" s="24"/>
      <c r="H67" s="25"/>
    </row>
    <row r="68" spans="1:8" ht="12.75">
      <c r="A68" s="20"/>
      <c r="D68" s="1"/>
      <c r="F68" s="24"/>
      <c r="G68" s="24"/>
      <c r="H68" s="25"/>
    </row>
  </sheetData>
  <sheetProtection/>
  <printOptions/>
  <pageMargins left="0.75" right="0.75" top="1" bottom="1" header="0.5" footer="0.5"/>
  <pageSetup horizontalDpi="600" verticalDpi="600" orientation="portrait" paperSize="9" scale="83" r:id="rId1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S54" sqref="S54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4.28125" style="0" customWidth="1"/>
    <col min="4" max="4" width="10.421875" style="0" customWidth="1"/>
    <col min="5" max="5" width="15.28125" style="0" customWidth="1"/>
    <col min="6" max="6" width="7.00390625" style="0" customWidth="1"/>
    <col min="7" max="9" width="3.28125" style="0" customWidth="1"/>
    <col min="10" max="10" width="4.57421875" style="0" customWidth="1"/>
    <col min="11" max="11" width="6.8515625" style="0" customWidth="1"/>
    <col min="12" max="12" width="6.7109375" style="0" customWidth="1"/>
    <col min="13" max="13" width="12.7109375" style="0" customWidth="1"/>
    <col min="14" max="14" width="3.8515625" style="0" customWidth="1"/>
    <col min="15" max="17" width="3.421875" style="0" customWidth="1"/>
    <col min="18" max="18" width="4.28125" style="0" customWidth="1"/>
    <col min="19" max="20" width="6.28125" style="0" customWidth="1"/>
    <col min="21" max="21" width="7.57421875" style="0" customWidth="1"/>
    <col min="22" max="22" width="4.00390625" style="0" customWidth="1"/>
    <col min="23" max="23" width="5.7109375" style="0" customWidth="1"/>
  </cols>
  <sheetData>
    <row r="1" spans="1:12" s="10" customFormat="1" ht="15.7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3" ht="18">
      <c r="B3" s="31" t="s">
        <v>239</v>
      </c>
      <c r="F3" s="2" t="s">
        <v>30</v>
      </c>
      <c r="G3" s="17" t="s">
        <v>31</v>
      </c>
      <c r="H3" s="17" t="s">
        <v>32</v>
      </c>
      <c r="I3" s="11" t="s">
        <v>33</v>
      </c>
      <c r="J3" s="17" t="s">
        <v>34</v>
      </c>
      <c r="K3" s="11" t="s">
        <v>1</v>
      </c>
      <c r="L3" s="11" t="s">
        <v>5</v>
      </c>
      <c r="M3" s="11" t="s">
        <v>242</v>
      </c>
    </row>
    <row r="4" spans="1:13" ht="15">
      <c r="A4" s="28">
        <v>1</v>
      </c>
      <c r="B4" s="28" t="s">
        <v>50</v>
      </c>
      <c r="C4" s="28" t="s">
        <v>136</v>
      </c>
      <c r="D4" s="1">
        <v>34699</v>
      </c>
      <c r="E4" s="28" t="s">
        <v>135</v>
      </c>
      <c r="F4" s="12">
        <v>16.64</v>
      </c>
      <c r="G4" s="5">
        <v>7.3</v>
      </c>
      <c r="H4" s="5">
        <v>7.2</v>
      </c>
      <c r="I4" s="5">
        <v>7.2</v>
      </c>
      <c r="J4" s="5">
        <v>8.5</v>
      </c>
      <c r="K4" s="12">
        <v>14.43</v>
      </c>
      <c r="L4" s="12">
        <f aca="true" t="shared" si="0" ref="L4:L35">SUM(F4:K4)</f>
        <v>61.27</v>
      </c>
      <c r="M4" s="40">
        <f>SUM(L5:L7)</f>
        <v>192.84500000000003</v>
      </c>
    </row>
    <row r="5" spans="2:13" ht="15.75">
      <c r="B5" s="28" t="s">
        <v>51</v>
      </c>
      <c r="C5" s="28" t="s">
        <v>52</v>
      </c>
      <c r="D5" s="1">
        <v>34887</v>
      </c>
      <c r="E5" s="28" t="s">
        <v>135</v>
      </c>
      <c r="F5" s="12">
        <v>17.515</v>
      </c>
      <c r="G5" s="5">
        <v>7.3</v>
      </c>
      <c r="H5" s="5">
        <v>7.4</v>
      </c>
      <c r="I5" s="5">
        <v>7.3</v>
      </c>
      <c r="J5" s="5">
        <v>9.1</v>
      </c>
      <c r="K5" s="12">
        <v>14.53</v>
      </c>
      <c r="L5" s="12">
        <f t="shared" si="0"/>
        <v>63.145</v>
      </c>
      <c r="M5" s="2"/>
    </row>
    <row r="6" spans="2:13" ht="15.75">
      <c r="B6" s="28" t="s">
        <v>42</v>
      </c>
      <c r="C6" s="28" t="s">
        <v>37</v>
      </c>
      <c r="D6" s="9">
        <v>35593</v>
      </c>
      <c r="E6" s="28" t="s">
        <v>135</v>
      </c>
      <c r="F6" s="12">
        <v>17.63</v>
      </c>
      <c r="G6" s="5">
        <v>7.3</v>
      </c>
      <c r="H6" s="5">
        <v>7.5</v>
      </c>
      <c r="I6" s="5">
        <v>7.5</v>
      </c>
      <c r="J6" s="5">
        <v>8.3</v>
      </c>
      <c r="K6" s="12">
        <v>15.73</v>
      </c>
      <c r="L6" s="12">
        <f t="shared" si="0"/>
        <v>63.96000000000001</v>
      </c>
      <c r="M6" s="2"/>
    </row>
    <row r="7" spans="2:13" ht="15.75">
      <c r="B7" s="28" t="s">
        <v>73</v>
      </c>
      <c r="C7" s="28" t="s">
        <v>74</v>
      </c>
      <c r="D7" s="1">
        <v>33903</v>
      </c>
      <c r="E7" s="28" t="s">
        <v>135</v>
      </c>
      <c r="F7" s="12">
        <v>18.41</v>
      </c>
      <c r="G7" s="5">
        <v>7.8</v>
      </c>
      <c r="H7" s="5">
        <v>7.6</v>
      </c>
      <c r="I7" s="5">
        <v>8</v>
      </c>
      <c r="J7" s="5">
        <v>5.8</v>
      </c>
      <c r="K7" s="12">
        <v>18.13</v>
      </c>
      <c r="L7" s="12">
        <f t="shared" si="0"/>
        <v>65.74</v>
      </c>
      <c r="M7" s="2"/>
    </row>
    <row r="8" spans="1:13" ht="15">
      <c r="A8" s="28">
        <v>2</v>
      </c>
      <c r="B8" s="33" t="s">
        <v>111</v>
      </c>
      <c r="C8" s="28" t="s">
        <v>103</v>
      </c>
      <c r="D8" s="1">
        <v>38001</v>
      </c>
      <c r="E8" s="28" t="s">
        <v>112</v>
      </c>
      <c r="F8" s="12">
        <v>12.91</v>
      </c>
      <c r="G8" s="5">
        <v>3</v>
      </c>
      <c r="H8" s="5">
        <v>2.9</v>
      </c>
      <c r="I8" s="5">
        <v>2.9</v>
      </c>
      <c r="J8" s="5">
        <v>0.5</v>
      </c>
      <c r="K8" s="12">
        <v>4.02</v>
      </c>
      <c r="L8" s="12">
        <f t="shared" si="0"/>
        <v>26.229999999999997</v>
      </c>
      <c r="M8" s="40">
        <f>SUM(L9:L11)</f>
        <v>186.67</v>
      </c>
    </row>
    <row r="9" spans="2:13" ht="15.75">
      <c r="B9" s="28" t="s">
        <v>113</v>
      </c>
      <c r="C9" s="28" t="s">
        <v>94</v>
      </c>
      <c r="D9" s="1">
        <v>35424</v>
      </c>
      <c r="E9" s="28" t="s">
        <v>112</v>
      </c>
      <c r="F9" s="12">
        <v>16.74</v>
      </c>
      <c r="G9" s="5">
        <v>6.5</v>
      </c>
      <c r="H9" s="5">
        <v>6.6</v>
      </c>
      <c r="I9" s="5">
        <v>6.5</v>
      </c>
      <c r="J9" s="5">
        <v>6.7</v>
      </c>
      <c r="K9" s="12">
        <v>14.755</v>
      </c>
      <c r="L9" s="12">
        <f t="shared" si="0"/>
        <v>57.795</v>
      </c>
      <c r="M9" s="2"/>
    </row>
    <row r="10" spans="2:13" ht="15.75">
      <c r="B10" s="28" t="s">
        <v>114</v>
      </c>
      <c r="C10" s="28" t="s">
        <v>115</v>
      </c>
      <c r="D10" s="1">
        <v>35958</v>
      </c>
      <c r="E10" s="28" t="s">
        <v>112</v>
      </c>
      <c r="F10" s="12">
        <v>17.8</v>
      </c>
      <c r="G10" s="5">
        <v>7.2</v>
      </c>
      <c r="H10" s="5">
        <v>7</v>
      </c>
      <c r="I10" s="5">
        <v>7.3</v>
      </c>
      <c r="J10" s="5">
        <v>11.1</v>
      </c>
      <c r="K10" s="12">
        <v>15.17</v>
      </c>
      <c r="L10" s="12">
        <f t="shared" si="0"/>
        <v>65.57</v>
      </c>
      <c r="M10" s="2"/>
    </row>
    <row r="11" spans="2:13" ht="15.75">
      <c r="B11" s="28" t="s">
        <v>116</v>
      </c>
      <c r="C11" s="28" t="s">
        <v>117</v>
      </c>
      <c r="D11" s="1">
        <v>35614</v>
      </c>
      <c r="E11" s="28" t="s">
        <v>112</v>
      </c>
      <c r="F11" s="12">
        <v>16.455</v>
      </c>
      <c r="G11" s="5">
        <v>7.8</v>
      </c>
      <c r="H11" s="5">
        <v>7.4</v>
      </c>
      <c r="I11" s="5">
        <v>7.5</v>
      </c>
      <c r="J11" s="5">
        <v>9.9</v>
      </c>
      <c r="K11" s="12">
        <v>14.25</v>
      </c>
      <c r="L11" s="12">
        <f t="shared" si="0"/>
        <v>63.305</v>
      </c>
      <c r="M11" s="2"/>
    </row>
    <row r="12" spans="1:13" ht="15">
      <c r="A12" s="28">
        <v>3</v>
      </c>
      <c r="B12" s="28" t="s">
        <v>80</v>
      </c>
      <c r="C12" s="28" t="s">
        <v>47</v>
      </c>
      <c r="D12" s="1">
        <v>37887</v>
      </c>
      <c r="E12" s="28" t="s">
        <v>78</v>
      </c>
      <c r="F12" s="12">
        <v>11.485</v>
      </c>
      <c r="G12" s="5">
        <v>7.4</v>
      </c>
      <c r="H12" s="5">
        <v>7.2</v>
      </c>
      <c r="I12" s="5">
        <v>6.8</v>
      </c>
      <c r="J12" s="5">
        <v>1.4</v>
      </c>
      <c r="K12" s="12">
        <v>7.755</v>
      </c>
      <c r="L12" s="12">
        <f t="shared" si="0"/>
        <v>42.04</v>
      </c>
      <c r="M12" s="40">
        <f>SUM(L13:L15)</f>
        <v>186.355</v>
      </c>
    </row>
    <row r="13" spans="1:13" ht="15.75">
      <c r="A13" s="28"/>
      <c r="B13" s="28" t="s">
        <v>82</v>
      </c>
      <c r="C13" s="28" t="s">
        <v>81</v>
      </c>
      <c r="D13" s="1">
        <v>34712</v>
      </c>
      <c r="E13" s="28" t="s">
        <v>78</v>
      </c>
      <c r="F13" s="12">
        <v>18.05</v>
      </c>
      <c r="G13" s="5">
        <v>6.7</v>
      </c>
      <c r="H13" s="5">
        <v>6.8</v>
      </c>
      <c r="I13" s="5">
        <v>6.6</v>
      </c>
      <c r="J13" s="5">
        <v>7.2</v>
      </c>
      <c r="K13" s="12">
        <v>15.28</v>
      </c>
      <c r="L13" s="12">
        <f t="shared" si="0"/>
        <v>60.63</v>
      </c>
      <c r="M13" s="2"/>
    </row>
    <row r="14" spans="1:13" ht="15.75">
      <c r="A14" s="28"/>
      <c r="B14" s="28" t="s">
        <v>83</v>
      </c>
      <c r="C14" s="28" t="s">
        <v>84</v>
      </c>
      <c r="D14" s="1">
        <v>34150</v>
      </c>
      <c r="E14" s="28" t="s">
        <v>78</v>
      </c>
      <c r="F14" s="12">
        <v>17.865</v>
      </c>
      <c r="G14" s="5">
        <v>7.8</v>
      </c>
      <c r="H14" s="5">
        <v>8.5</v>
      </c>
      <c r="I14" s="5">
        <v>7.8</v>
      </c>
      <c r="J14" s="5">
        <v>5.9</v>
      </c>
      <c r="K14" s="12">
        <v>15.745</v>
      </c>
      <c r="L14" s="12">
        <f t="shared" si="0"/>
        <v>63.60999999999999</v>
      </c>
      <c r="M14" s="2"/>
    </row>
    <row r="15" spans="1:13" ht="15.75">
      <c r="A15" s="28"/>
      <c r="B15" s="28" t="s">
        <v>85</v>
      </c>
      <c r="C15" s="28" t="s">
        <v>86</v>
      </c>
      <c r="D15" s="1">
        <v>36411</v>
      </c>
      <c r="E15" s="28" t="s">
        <v>78</v>
      </c>
      <c r="F15" s="12">
        <v>17.82</v>
      </c>
      <c r="G15" s="5">
        <v>6.9</v>
      </c>
      <c r="H15" s="5">
        <v>6.7</v>
      </c>
      <c r="I15" s="5">
        <v>7.3</v>
      </c>
      <c r="J15" s="5">
        <v>8.7</v>
      </c>
      <c r="K15" s="12">
        <v>14.695</v>
      </c>
      <c r="L15" s="12">
        <f t="shared" si="0"/>
        <v>62.115</v>
      </c>
      <c r="M15" s="22"/>
    </row>
    <row r="16" spans="1:13" ht="15">
      <c r="A16" s="28">
        <v>4</v>
      </c>
      <c r="B16" s="28" t="s">
        <v>44</v>
      </c>
      <c r="C16" s="28" t="s">
        <v>45</v>
      </c>
      <c r="D16" s="1">
        <v>36260</v>
      </c>
      <c r="E16" s="28" t="s">
        <v>118</v>
      </c>
      <c r="F16" s="12">
        <v>15.61</v>
      </c>
      <c r="G16" s="5">
        <v>6</v>
      </c>
      <c r="H16" s="5">
        <v>6.4</v>
      </c>
      <c r="I16" s="5">
        <v>6.6</v>
      </c>
      <c r="J16" s="5">
        <v>5.4</v>
      </c>
      <c r="K16" s="12">
        <v>11.43</v>
      </c>
      <c r="L16" s="12">
        <f t="shared" si="0"/>
        <v>51.44</v>
      </c>
      <c r="M16" s="40">
        <f>SUM(L17:L19)</f>
        <v>179.82999999999998</v>
      </c>
    </row>
    <row r="17" spans="2:13" ht="15.75">
      <c r="B17" s="28" t="s">
        <v>42</v>
      </c>
      <c r="C17" s="28" t="s">
        <v>48</v>
      </c>
      <c r="D17" s="1">
        <v>36713</v>
      </c>
      <c r="E17" s="28" t="s">
        <v>118</v>
      </c>
      <c r="F17" s="12">
        <v>16.955</v>
      </c>
      <c r="G17" s="5">
        <v>7.4</v>
      </c>
      <c r="H17" s="5">
        <v>7.7</v>
      </c>
      <c r="I17" s="5">
        <v>7.6</v>
      </c>
      <c r="J17" s="5">
        <v>5.9</v>
      </c>
      <c r="K17" s="12">
        <v>14.115</v>
      </c>
      <c r="L17" s="12">
        <f t="shared" si="0"/>
        <v>59.67</v>
      </c>
      <c r="M17" s="2"/>
    </row>
    <row r="18" spans="2:13" ht="15.75">
      <c r="B18" s="28" t="s">
        <v>46</v>
      </c>
      <c r="C18" s="28" t="s">
        <v>47</v>
      </c>
      <c r="D18" s="1">
        <v>36300</v>
      </c>
      <c r="E18" s="28" t="s">
        <v>118</v>
      </c>
      <c r="F18" s="12">
        <v>16.19</v>
      </c>
      <c r="G18" s="5">
        <v>7.6</v>
      </c>
      <c r="H18" s="5">
        <v>7.6</v>
      </c>
      <c r="I18" s="5">
        <v>7.6</v>
      </c>
      <c r="J18" s="5">
        <v>6.4</v>
      </c>
      <c r="K18" s="12">
        <v>13.33</v>
      </c>
      <c r="L18" s="12">
        <f t="shared" si="0"/>
        <v>58.72</v>
      </c>
      <c r="M18" s="2"/>
    </row>
    <row r="19" spans="2:13" ht="15.75">
      <c r="B19" s="28" t="s">
        <v>46</v>
      </c>
      <c r="C19" s="28" t="s">
        <v>49</v>
      </c>
      <c r="D19" s="1">
        <v>35092</v>
      </c>
      <c r="E19" s="28" t="s">
        <v>118</v>
      </c>
      <c r="F19" s="12">
        <v>17.2</v>
      </c>
      <c r="G19" s="5">
        <v>7.9</v>
      </c>
      <c r="H19" s="5">
        <v>7.6</v>
      </c>
      <c r="I19" s="5">
        <v>7.9</v>
      </c>
      <c r="J19" s="5">
        <v>6.9</v>
      </c>
      <c r="K19" s="12">
        <v>13.94</v>
      </c>
      <c r="L19" s="12">
        <f t="shared" si="0"/>
        <v>61.44</v>
      </c>
      <c r="M19" s="2"/>
    </row>
    <row r="20" spans="1:13" ht="15">
      <c r="A20" s="28">
        <v>5</v>
      </c>
      <c r="B20" s="28" t="s">
        <v>142</v>
      </c>
      <c r="C20" s="28" t="s">
        <v>143</v>
      </c>
      <c r="D20" s="1">
        <v>36763</v>
      </c>
      <c r="E20" s="28" t="s">
        <v>137</v>
      </c>
      <c r="F20" s="12">
        <v>17.09</v>
      </c>
      <c r="G20" s="5">
        <v>7.1</v>
      </c>
      <c r="H20" s="5">
        <v>7.3</v>
      </c>
      <c r="I20" s="5">
        <v>7.4</v>
      </c>
      <c r="J20" s="5">
        <v>7.5</v>
      </c>
      <c r="K20" s="12">
        <v>13.445</v>
      </c>
      <c r="L20" s="12">
        <f t="shared" si="0"/>
        <v>59.835</v>
      </c>
      <c r="M20" s="40">
        <f>SUM(L20:L22)</f>
        <v>172.39000000000001</v>
      </c>
    </row>
    <row r="21" spans="2:13" ht="15.75">
      <c r="B21" s="28" t="s">
        <v>140</v>
      </c>
      <c r="C21" s="28" t="s">
        <v>141</v>
      </c>
      <c r="D21" s="1">
        <v>36892</v>
      </c>
      <c r="E21" s="28" t="s">
        <v>137</v>
      </c>
      <c r="F21" s="12">
        <v>14.705</v>
      </c>
      <c r="G21" s="5">
        <v>6.6</v>
      </c>
      <c r="H21" s="5">
        <v>7.1</v>
      </c>
      <c r="I21" s="5">
        <v>6.9</v>
      </c>
      <c r="J21" s="5">
        <v>6.2</v>
      </c>
      <c r="K21" s="12">
        <v>12.42</v>
      </c>
      <c r="L21" s="12">
        <f t="shared" si="0"/>
        <v>53.925000000000004</v>
      </c>
      <c r="M21" s="2"/>
    </row>
    <row r="22" spans="2:13" ht="15.75">
      <c r="B22" s="28" t="s">
        <v>140</v>
      </c>
      <c r="C22" s="28" t="s">
        <v>115</v>
      </c>
      <c r="D22" s="1">
        <v>36169</v>
      </c>
      <c r="E22" s="28" t="s">
        <v>137</v>
      </c>
      <c r="F22" s="12">
        <v>16.64</v>
      </c>
      <c r="G22" s="5">
        <v>7.5</v>
      </c>
      <c r="H22" s="5">
        <v>7.1</v>
      </c>
      <c r="I22" s="5">
        <v>7</v>
      </c>
      <c r="J22" s="5">
        <v>7</v>
      </c>
      <c r="K22" s="12">
        <v>13.39</v>
      </c>
      <c r="L22" s="12">
        <f t="shared" si="0"/>
        <v>58.63</v>
      </c>
      <c r="M22" s="2"/>
    </row>
    <row r="23" spans="1:13" ht="15.75">
      <c r="A23" s="28"/>
      <c r="B23" s="28" t="s">
        <v>132</v>
      </c>
      <c r="C23" s="28" t="s">
        <v>110</v>
      </c>
      <c r="D23" s="1">
        <v>37482</v>
      </c>
      <c r="E23" s="28" t="s">
        <v>137</v>
      </c>
      <c r="F23" s="12">
        <v>14.375</v>
      </c>
      <c r="G23" s="5">
        <v>7.1</v>
      </c>
      <c r="H23" s="5">
        <v>7.2</v>
      </c>
      <c r="I23" s="5">
        <v>7.1</v>
      </c>
      <c r="J23" s="5">
        <v>3.3</v>
      </c>
      <c r="K23" s="12">
        <v>10.455</v>
      </c>
      <c r="L23" s="12">
        <f t="shared" si="0"/>
        <v>49.529999999999994</v>
      </c>
      <c r="M23" s="2"/>
    </row>
    <row r="24" spans="1:13" ht="15">
      <c r="A24" s="28">
        <v>6</v>
      </c>
      <c r="B24" s="28" t="s">
        <v>231</v>
      </c>
      <c r="C24" s="28" t="s">
        <v>232</v>
      </c>
      <c r="D24" s="1">
        <v>35386</v>
      </c>
      <c r="E24" s="28" t="s">
        <v>144</v>
      </c>
      <c r="F24" s="12">
        <v>16.265</v>
      </c>
      <c r="G24" s="5">
        <v>6.5</v>
      </c>
      <c r="H24" s="5">
        <v>6.4</v>
      </c>
      <c r="I24" s="5">
        <v>6.6</v>
      </c>
      <c r="J24" s="5">
        <v>5.6</v>
      </c>
      <c r="K24" s="12">
        <v>12.41</v>
      </c>
      <c r="L24" s="12">
        <f t="shared" si="0"/>
        <v>53.775000000000006</v>
      </c>
      <c r="M24" s="40">
        <f>SUM(L24,L25,L27)</f>
        <v>169.76</v>
      </c>
    </row>
    <row r="25" spans="2:13" ht="15.75">
      <c r="B25" s="28" t="s">
        <v>235</v>
      </c>
      <c r="C25" s="28" t="s">
        <v>236</v>
      </c>
      <c r="D25" s="1">
        <v>35150</v>
      </c>
      <c r="E25" s="28" t="s">
        <v>144</v>
      </c>
      <c r="F25" s="12">
        <v>17.32</v>
      </c>
      <c r="G25" s="5">
        <v>7.2</v>
      </c>
      <c r="H25" s="5">
        <v>7.2</v>
      </c>
      <c r="I25" s="5">
        <v>7.4</v>
      </c>
      <c r="J25" s="5">
        <v>7.4</v>
      </c>
      <c r="K25" s="12">
        <v>14.27</v>
      </c>
      <c r="L25" s="12">
        <f t="shared" si="0"/>
        <v>60.78999999999999</v>
      </c>
      <c r="M25" s="2"/>
    </row>
    <row r="26" spans="2:13" ht="15">
      <c r="B26" s="28" t="s">
        <v>233</v>
      </c>
      <c r="C26" s="28" t="s">
        <v>234</v>
      </c>
      <c r="D26" s="1">
        <v>34938</v>
      </c>
      <c r="E26" s="28" t="s">
        <v>144</v>
      </c>
      <c r="F26" s="12">
        <v>15.67</v>
      </c>
      <c r="G26" s="5">
        <v>6.6</v>
      </c>
      <c r="H26" s="5">
        <v>6.1</v>
      </c>
      <c r="I26" s="5">
        <v>6.9</v>
      </c>
      <c r="J26" s="5">
        <v>3.4</v>
      </c>
      <c r="K26" s="12">
        <v>13.595</v>
      </c>
      <c r="L26" s="12">
        <f t="shared" si="0"/>
        <v>52.26499999999999</v>
      </c>
      <c r="M26" s="4"/>
    </row>
    <row r="27" spans="2:13" ht="15">
      <c r="B27" s="28" t="s">
        <v>229</v>
      </c>
      <c r="C27" s="28" t="s">
        <v>230</v>
      </c>
      <c r="D27" s="1">
        <v>34336</v>
      </c>
      <c r="E27" s="28" t="s">
        <v>144</v>
      </c>
      <c r="F27" s="12">
        <v>10.065</v>
      </c>
      <c r="G27" s="5">
        <v>7.7</v>
      </c>
      <c r="H27" s="5">
        <v>7.1</v>
      </c>
      <c r="I27" s="5">
        <v>7.6</v>
      </c>
      <c r="J27" s="5">
        <v>7.8</v>
      </c>
      <c r="K27" s="12">
        <v>14.93</v>
      </c>
      <c r="L27" s="12">
        <f t="shared" si="0"/>
        <v>55.195</v>
      </c>
      <c r="M27" s="41"/>
    </row>
    <row r="28" spans="1:13" ht="15">
      <c r="A28" s="28">
        <v>7</v>
      </c>
      <c r="B28" s="28" t="s">
        <v>243</v>
      </c>
      <c r="C28" s="28" t="s">
        <v>244</v>
      </c>
      <c r="D28" s="32">
        <v>36877</v>
      </c>
      <c r="E28" s="28" t="s">
        <v>106</v>
      </c>
      <c r="F28" s="12">
        <v>2.995</v>
      </c>
      <c r="G28" s="29">
        <v>0</v>
      </c>
      <c r="H28" s="29">
        <v>0</v>
      </c>
      <c r="I28" s="29">
        <v>0</v>
      </c>
      <c r="J28" s="29">
        <v>0</v>
      </c>
      <c r="K28" s="13">
        <v>0</v>
      </c>
      <c r="L28" s="12">
        <f t="shared" si="0"/>
        <v>2.995</v>
      </c>
      <c r="M28" s="40">
        <f>SUM(L29:L31)</f>
        <v>167.015</v>
      </c>
    </row>
    <row r="29" spans="1:13" ht="15.75">
      <c r="A29" s="28"/>
      <c r="B29" s="28" t="s">
        <v>104</v>
      </c>
      <c r="C29" s="28" t="s">
        <v>105</v>
      </c>
      <c r="D29" s="1">
        <v>35889</v>
      </c>
      <c r="E29" s="28" t="s">
        <v>106</v>
      </c>
      <c r="F29" s="12">
        <v>15.29</v>
      </c>
      <c r="G29" s="5">
        <v>7</v>
      </c>
      <c r="H29" s="5">
        <v>7</v>
      </c>
      <c r="I29" s="5">
        <v>7.3</v>
      </c>
      <c r="J29" s="5">
        <v>5.3</v>
      </c>
      <c r="K29" s="12">
        <v>12.47</v>
      </c>
      <c r="L29" s="12">
        <f t="shared" si="0"/>
        <v>54.35999999999999</v>
      </c>
      <c r="M29" s="2"/>
    </row>
    <row r="30" spans="2:13" ht="15.75">
      <c r="B30" s="28" t="s">
        <v>107</v>
      </c>
      <c r="C30" s="28" t="s">
        <v>108</v>
      </c>
      <c r="D30" s="1">
        <v>36153</v>
      </c>
      <c r="E30" s="28" t="s">
        <v>106</v>
      </c>
      <c r="F30" s="12">
        <v>16.435</v>
      </c>
      <c r="G30" s="5">
        <v>6.9</v>
      </c>
      <c r="H30" s="5">
        <v>6.9</v>
      </c>
      <c r="I30" s="5">
        <v>7.1</v>
      </c>
      <c r="J30" s="5">
        <v>7.1</v>
      </c>
      <c r="K30" s="12">
        <v>13.195</v>
      </c>
      <c r="L30" s="12">
        <f t="shared" si="0"/>
        <v>57.63</v>
      </c>
      <c r="M30" s="2"/>
    </row>
    <row r="31" spans="2:13" ht="15.75">
      <c r="B31" s="28" t="s">
        <v>109</v>
      </c>
      <c r="C31" s="28" t="s">
        <v>110</v>
      </c>
      <c r="D31" s="1">
        <v>35840</v>
      </c>
      <c r="E31" s="28" t="s">
        <v>106</v>
      </c>
      <c r="F31" s="12">
        <v>16.34</v>
      </c>
      <c r="G31" s="5">
        <v>6.3</v>
      </c>
      <c r="H31" s="5">
        <v>6.1</v>
      </c>
      <c r="I31" s="5">
        <v>6.4</v>
      </c>
      <c r="J31" s="5">
        <v>6.5</v>
      </c>
      <c r="K31" s="12">
        <v>13.385</v>
      </c>
      <c r="L31" s="12">
        <f t="shared" si="0"/>
        <v>55.025</v>
      </c>
      <c r="M31" s="2"/>
    </row>
    <row r="32" spans="1:15" ht="15.75">
      <c r="A32" s="28">
        <v>8</v>
      </c>
      <c r="B32" s="28" t="s">
        <v>87</v>
      </c>
      <c r="C32" s="28" t="s">
        <v>88</v>
      </c>
      <c r="D32" s="1">
        <v>37510</v>
      </c>
      <c r="E32" s="28" t="s">
        <v>89</v>
      </c>
      <c r="F32" s="12">
        <v>13.89</v>
      </c>
      <c r="G32" s="5">
        <v>7</v>
      </c>
      <c r="H32" s="5">
        <v>7.2</v>
      </c>
      <c r="I32" s="5">
        <v>7.3</v>
      </c>
      <c r="J32" s="5">
        <v>2.5</v>
      </c>
      <c r="K32" s="12">
        <v>11.09</v>
      </c>
      <c r="L32" s="12">
        <f t="shared" si="0"/>
        <v>48.980000000000004</v>
      </c>
      <c r="M32" s="40">
        <f>SUM(L32,L33,L35)</f>
        <v>166.18</v>
      </c>
      <c r="O32" s="2"/>
    </row>
    <row r="33" spans="1:13" ht="15.75">
      <c r="A33" s="28"/>
      <c r="B33" s="28" t="s">
        <v>90</v>
      </c>
      <c r="C33" s="28" t="s">
        <v>49</v>
      </c>
      <c r="D33" s="1">
        <v>37012</v>
      </c>
      <c r="E33" s="28" t="s">
        <v>89</v>
      </c>
      <c r="F33" s="12">
        <v>16.005</v>
      </c>
      <c r="G33" s="5">
        <v>6.5</v>
      </c>
      <c r="H33" s="5">
        <v>7</v>
      </c>
      <c r="I33" s="5">
        <v>6.9</v>
      </c>
      <c r="J33" s="5">
        <v>6.2</v>
      </c>
      <c r="K33" s="12">
        <v>11.475</v>
      </c>
      <c r="L33" s="12">
        <f t="shared" si="0"/>
        <v>54.080000000000005</v>
      </c>
      <c r="M33" s="2"/>
    </row>
    <row r="34" spans="1:13" ht="15.75">
      <c r="A34" s="28"/>
      <c r="B34" s="28" t="s">
        <v>91</v>
      </c>
      <c r="C34" s="28" t="s">
        <v>92</v>
      </c>
      <c r="D34" s="1">
        <v>34265</v>
      </c>
      <c r="E34" s="28" t="s">
        <v>89</v>
      </c>
      <c r="F34" s="12">
        <v>12.385</v>
      </c>
      <c r="G34" s="5">
        <v>2.1</v>
      </c>
      <c r="H34" s="5">
        <v>2.2</v>
      </c>
      <c r="I34" s="5">
        <v>2.2</v>
      </c>
      <c r="J34" s="5">
        <v>2.7</v>
      </c>
      <c r="K34" s="12">
        <v>4.73</v>
      </c>
      <c r="L34" s="12">
        <f t="shared" si="0"/>
        <v>26.314999999999998</v>
      </c>
      <c r="M34" s="2"/>
    </row>
    <row r="35" spans="1:13" ht="15.75">
      <c r="A35" s="28"/>
      <c r="B35" s="28" t="s">
        <v>93</v>
      </c>
      <c r="C35" s="28" t="s">
        <v>94</v>
      </c>
      <c r="D35" s="1">
        <v>31983</v>
      </c>
      <c r="E35" s="28" t="s">
        <v>89</v>
      </c>
      <c r="F35" s="12">
        <v>17.795</v>
      </c>
      <c r="G35" s="5">
        <v>7.5</v>
      </c>
      <c r="H35" s="5">
        <v>8</v>
      </c>
      <c r="I35" s="5">
        <v>8</v>
      </c>
      <c r="J35" s="5">
        <v>5.4</v>
      </c>
      <c r="K35" s="12">
        <v>16.425</v>
      </c>
      <c r="L35" s="12">
        <f t="shared" si="0"/>
        <v>63.120000000000005</v>
      </c>
      <c r="M35" s="2"/>
    </row>
    <row r="36" spans="1:13" ht="15">
      <c r="A36" s="28">
        <v>9</v>
      </c>
      <c r="B36" s="28" t="s">
        <v>35</v>
      </c>
      <c r="C36" s="28" t="s">
        <v>36</v>
      </c>
      <c r="D36" s="9">
        <v>38089</v>
      </c>
      <c r="E36" s="28" t="s">
        <v>79</v>
      </c>
      <c r="F36" s="12">
        <v>12.61</v>
      </c>
      <c r="G36" s="5">
        <v>8.2</v>
      </c>
      <c r="H36" s="5">
        <v>8.2</v>
      </c>
      <c r="I36" s="5">
        <v>7.9</v>
      </c>
      <c r="J36" s="5">
        <v>1.5</v>
      </c>
      <c r="K36" s="12">
        <v>10.815</v>
      </c>
      <c r="L36" s="12">
        <f aca="true" t="shared" si="1" ref="L36:L59">SUM(F36:K36)</f>
        <v>49.224999999999994</v>
      </c>
      <c r="M36" s="40">
        <f>SUM(L37:L39)</f>
        <v>157.745</v>
      </c>
    </row>
    <row r="37" spans="1:13" ht="15.75">
      <c r="A37" s="28"/>
      <c r="B37" s="4" t="s">
        <v>38</v>
      </c>
      <c r="C37" s="28" t="s">
        <v>39</v>
      </c>
      <c r="D37" s="1">
        <v>37777</v>
      </c>
      <c r="E37" s="28" t="s">
        <v>79</v>
      </c>
      <c r="F37" s="12">
        <v>13.555</v>
      </c>
      <c r="G37" s="5">
        <v>7.3</v>
      </c>
      <c r="H37" s="5">
        <v>7.6</v>
      </c>
      <c r="I37" s="5">
        <v>7.5</v>
      </c>
      <c r="J37" s="5">
        <v>2.7</v>
      </c>
      <c r="K37" s="12">
        <v>10.785</v>
      </c>
      <c r="L37" s="12">
        <f t="shared" si="1"/>
        <v>49.44</v>
      </c>
      <c r="M37" s="2"/>
    </row>
    <row r="38" spans="1:13" ht="15.75">
      <c r="A38" s="28"/>
      <c r="B38" s="28" t="s">
        <v>40</v>
      </c>
      <c r="C38" s="28" t="s">
        <v>41</v>
      </c>
      <c r="D38" s="1">
        <v>37225</v>
      </c>
      <c r="E38" s="28" t="s">
        <v>79</v>
      </c>
      <c r="F38" s="12">
        <v>15.64</v>
      </c>
      <c r="G38" s="5">
        <v>6.5</v>
      </c>
      <c r="H38" s="5">
        <v>7</v>
      </c>
      <c r="I38" s="5">
        <v>7.3</v>
      </c>
      <c r="J38" s="5">
        <v>5.8</v>
      </c>
      <c r="K38" s="12">
        <v>13.395</v>
      </c>
      <c r="L38" s="12">
        <f t="shared" si="1"/>
        <v>55.63499999999999</v>
      </c>
      <c r="M38" s="2"/>
    </row>
    <row r="39" spans="1:13" ht="15.75">
      <c r="A39" s="28"/>
      <c r="B39" s="28" t="s">
        <v>42</v>
      </c>
      <c r="C39" s="28" t="s">
        <v>43</v>
      </c>
      <c r="D39" s="9">
        <v>37531</v>
      </c>
      <c r="E39" s="28" t="s">
        <v>79</v>
      </c>
      <c r="F39" s="12">
        <v>16.59</v>
      </c>
      <c r="G39" s="5">
        <v>5.6</v>
      </c>
      <c r="H39" s="5">
        <v>5.7</v>
      </c>
      <c r="I39" s="5">
        <v>5.8</v>
      </c>
      <c r="J39" s="5">
        <v>5.6</v>
      </c>
      <c r="K39" s="12">
        <v>13.38</v>
      </c>
      <c r="L39" s="12">
        <f t="shared" si="1"/>
        <v>52.67</v>
      </c>
      <c r="M39" s="2"/>
    </row>
    <row r="40" spans="1:13" ht="15">
      <c r="A40" s="28">
        <v>10</v>
      </c>
      <c r="B40" s="28" t="s">
        <v>224</v>
      </c>
      <c r="C40" s="28" t="s">
        <v>222</v>
      </c>
      <c r="D40" s="1">
        <v>36679</v>
      </c>
      <c r="E40" s="28" t="s">
        <v>134</v>
      </c>
      <c r="F40" s="12">
        <v>15.025</v>
      </c>
      <c r="G40" s="5">
        <v>6.4</v>
      </c>
      <c r="H40" s="5">
        <v>6.6</v>
      </c>
      <c r="I40" s="5">
        <v>6.6</v>
      </c>
      <c r="J40" s="5">
        <v>1.6</v>
      </c>
      <c r="K40" s="12">
        <v>10.075</v>
      </c>
      <c r="L40" s="12">
        <f t="shared" si="1"/>
        <v>46.3</v>
      </c>
      <c r="M40" s="40">
        <f>SUM(L41:L43)</f>
        <v>152.71</v>
      </c>
    </row>
    <row r="41" spans="2:13" ht="15.75">
      <c r="B41" s="28" t="s">
        <v>223</v>
      </c>
      <c r="C41" s="28" t="s">
        <v>222</v>
      </c>
      <c r="D41" s="1">
        <v>36268</v>
      </c>
      <c r="E41" s="28" t="s">
        <v>134</v>
      </c>
      <c r="F41" s="12">
        <v>15.225</v>
      </c>
      <c r="G41" s="5">
        <v>7</v>
      </c>
      <c r="H41" s="5">
        <v>6.9</v>
      </c>
      <c r="I41" s="5">
        <v>7.3</v>
      </c>
      <c r="J41" s="5">
        <v>3</v>
      </c>
      <c r="K41" s="12">
        <v>12.16</v>
      </c>
      <c r="L41" s="12">
        <f t="shared" si="1"/>
        <v>51.584999999999994</v>
      </c>
      <c r="M41" s="2"/>
    </row>
    <row r="42" spans="2:13" ht="15.75">
      <c r="B42" s="28" t="s">
        <v>225</v>
      </c>
      <c r="C42" s="28" t="s">
        <v>226</v>
      </c>
      <c r="D42" s="1">
        <v>35637</v>
      </c>
      <c r="E42" s="28" t="s">
        <v>134</v>
      </c>
      <c r="F42" s="12">
        <v>14.92</v>
      </c>
      <c r="G42" s="5">
        <v>7.2</v>
      </c>
      <c r="H42" s="5">
        <v>7.1</v>
      </c>
      <c r="I42" s="5">
        <v>7</v>
      </c>
      <c r="J42" s="5">
        <v>1.9</v>
      </c>
      <c r="K42" s="12">
        <v>11.66</v>
      </c>
      <c r="L42" s="12">
        <f t="shared" si="1"/>
        <v>49.78</v>
      </c>
      <c r="M42" s="2"/>
    </row>
    <row r="43" spans="2:13" ht="15.75">
      <c r="B43" s="28" t="s">
        <v>227</v>
      </c>
      <c r="C43" s="28" t="s">
        <v>228</v>
      </c>
      <c r="D43" s="1">
        <v>36698</v>
      </c>
      <c r="E43" s="28" t="s">
        <v>134</v>
      </c>
      <c r="F43" s="12">
        <v>14.905</v>
      </c>
      <c r="G43" s="5">
        <v>6.8</v>
      </c>
      <c r="H43" s="5">
        <v>6.7</v>
      </c>
      <c r="I43" s="5">
        <v>7</v>
      </c>
      <c r="J43" s="5">
        <v>3.7</v>
      </c>
      <c r="K43" s="12">
        <v>12.24</v>
      </c>
      <c r="L43" s="12">
        <f t="shared" si="1"/>
        <v>51.345000000000006</v>
      </c>
      <c r="M43" s="2"/>
    </row>
    <row r="44" spans="1:15" ht="15.75">
      <c r="A44" s="28">
        <v>11</v>
      </c>
      <c r="B44" s="28" t="s">
        <v>221</v>
      </c>
      <c r="C44" s="28" t="s">
        <v>222</v>
      </c>
      <c r="D44" s="1">
        <v>35749</v>
      </c>
      <c r="E44" s="28" t="s">
        <v>95</v>
      </c>
      <c r="F44" s="12">
        <v>13.815</v>
      </c>
      <c r="G44" s="5">
        <v>6.3</v>
      </c>
      <c r="H44" s="5">
        <v>6.4</v>
      </c>
      <c r="I44" s="5">
        <v>6.5</v>
      </c>
      <c r="J44" s="5">
        <v>3.4</v>
      </c>
      <c r="K44" s="12">
        <v>12.13</v>
      </c>
      <c r="L44" s="12">
        <f t="shared" si="1"/>
        <v>48.545</v>
      </c>
      <c r="M44" s="40">
        <f>SUM(L45:L47)</f>
        <v>148.81</v>
      </c>
      <c r="O44" s="2"/>
    </row>
    <row r="45" spans="1:13" ht="15.75">
      <c r="A45" s="28"/>
      <c r="B45" s="28" t="s">
        <v>219</v>
      </c>
      <c r="C45" s="28" t="s">
        <v>220</v>
      </c>
      <c r="D45" s="1">
        <v>36959</v>
      </c>
      <c r="E45" s="28" t="s">
        <v>95</v>
      </c>
      <c r="F45" s="12">
        <v>14.675</v>
      </c>
      <c r="G45" s="5">
        <v>6.5</v>
      </c>
      <c r="H45" s="5">
        <v>6.6</v>
      </c>
      <c r="I45" s="5">
        <v>6.8</v>
      </c>
      <c r="J45" s="5">
        <v>3.9</v>
      </c>
      <c r="K45" s="12">
        <v>12.01</v>
      </c>
      <c r="L45" s="12">
        <f t="shared" si="1"/>
        <v>50.48499999999999</v>
      </c>
      <c r="M45" s="2"/>
    </row>
    <row r="46" spans="1:13" ht="15.75">
      <c r="A46" s="28"/>
      <c r="B46" s="28" t="s">
        <v>252</v>
      </c>
      <c r="C46" s="28" t="s">
        <v>253</v>
      </c>
      <c r="D46" s="1">
        <v>36924</v>
      </c>
      <c r="E46" s="28" t="s">
        <v>95</v>
      </c>
      <c r="F46" s="12">
        <v>14.235</v>
      </c>
      <c r="G46" s="5">
        <v>6.2</v>
      </c>
      <c r="H46" s="5">
        <v>6.6</v>
      </c>
      <c r="I46" s="5">
        <v>6.5</v>
      </c>
      <c r="J46" s="5">
        <v>3.4</v>
      </c>
      <c r="K46" s="12">
        <v>12.02</v>
      </c>
      <c r="L46" s="12">
        <f t="shared" si="1"/>
        <v>48.955</v>
      </c>
      <c r="M46" s="2"/>
    </row>
    <row r="47" spans="1:13" ht="15.75">
      <c r="A47" s="28"/>
      <c r="B47" s="28" t="s">
        <v>218</v>
      </c>
      <c r="C47" s="28" t="s">
        <v>121</v>
      </c>
      <c r="D47" s="1">
        <v>36108</v>
      </c>
      <c r="E47" s="28" t="s">
        <v>95</v>
      </c>
      <c r="F47" s="12">
        <v>14.42</v>
      </c>
      <c r="G47" s="5">
        <v>7.2</v>
      </c>
      <c r="H47" s="5">
        <v>7</v>
      </c>
      <c r="I47" s="5">
        <v>6.8</v>
      </c>
      <c r="J47" s="5">
        <v>2.5</v>
      </c>
      <c r="K47" s="12">
        <v>11.45</v>
      </c>
      <c r="L47" s="12">
        <f t="shared" si="1"/>
        <v>49.370000000000005</v>
      </c>
      <c r="M47" s="2"/>
    </row>
    <row r="48" spans="1:13" ht="15">
      <c r="A48" s="28">
        <v>12</v>
      </c>
      <c r="B48" s="28" t="s">
        <v>126</v>
      </c>
      <c r="C48" s="28" t="s">
        <v>127</v>
      </c>
      <c r="D48" s="1">
        <v>37161</v>
      </c>
      <c r="E48" s="28" t="s">
        <v>138</v>
      </c>
      <c r="F48" s="12">
        <v>13.695</v>
      </c>
      <c r="G48" s="5">
        <v>7</v>
      </c>
      <c r="H48" s="5">
        <v>7.3</v>
      </c>
      <c r="I48" s="5">
        <v>6.9</v>
      </c>
      <c r="J48" s="5">
        <v>2.5</v>
      </c>
      <c r="K48" s="12">
        <v>9.98</v>
      </c>
      <c r="L48" s="12">
        <f t="shared" si="1"/>
        <v>47.375</v>
      </c>
      <c r="M48" s="40">
        <f>SUM(L48,L49,L51)</f>
        <v>139.69</v>
      </c>
    </row>
    <row r="49" spans="2:13" ht="15.75">
      <c r="B49" s="28" t="s">
        <v>128</v>
      </c>
      <c r="C49" s="28" t="s">
        <v>131</v>
      </c>
      <c r="D49" s="1">
        <v>37350</v>
      </c>
      <c r="E49" s="28" t="s">
        <v>138</v>
      </c>
      <c r="F49" s="12">
        <v>13.29</v>
      </c>
      <c r="G49" s="5">
        <v>5.8</v>
      </c>
      <c r="H49" s="5">
        <v>6.1</v>
      </c>
      <c r="I49" s="5">
        <v>6.1</v>
      </c>
      <c r="J49" s="5">
        <v>3.3</v>
      </c>
      <c r="K49" s="12">
        <v>10.315</v>
      </c>
      <c r="L49" s="12">
        <f t="shared" si="1"/>
        <v>44.904999999999994</v>
      </c>
      <c r="M49" s="2"/>
    </row>
    <row r="50" spans="2:13" ht="15.75">
      <c r="B50" s="28" t="s">
        <v>132</v>
      </c>
      <c r="C50" s="28" t="s">
        <v>133</v>
      </c>
      <c r="D50" s="1">
        <v>36781</v>
      </c>
      <c r="E50" s="28" t="s">
        <v>138</v>
      </c>
      <c r="F50" s="12">
        <v>14.755</v>
      </c>
      <c r="G50" s="5">
        <v>5.2</v>
      </c>
      <c r="H50" s="5">
        <v>5.2</v>
      </c>
      <c r="I50" s="5">
        <v>4.9</v>
      </c>
      <c r="J50" s="5">
        <v>4.3</v>
      </c>
      <c r="K50" s="12">
        <v>8.04</v>
      </c>
      <c r="L50" s="12">
        <f t="shared" si="1"/>
        <v>42.394999999999996</v>
      </c>
      <c r="M50" s="2"/>
    </row>
    <row r="51" spans="2:13" ht="15.75">
      <c r="B51" s="28" t="s">
        <v>129</v>
      </c>
      <c r="C51" s="28" t="s">
        <v>130</v>
      </c>
      <c r="D51" s="1">
        <v>37865</v>
      </c>
      <c r="E51" s="28" t="s">
        <v>138</v>
      </c>
      <c r="F51" s="12">
        <v>12.995</v>
      </c>
      <c r="G51" s="5">
        <v>7.2</v>
      </c>
      <c r="H51" s="5">
        <v>7.4</v>
      </c>
      <c r="I51" s="5">
        <v>7.3</v>
      </c>
      <c r="J51" s="5">
        <v>2.5</v>
      </c>
      <c r="K51" s="12">
        <v>10.015</v>
      </c>
      <c r="L51" s="12">
        <f t="shared" si="1"/>
        <v>47.41</v>
      </c>
      <c r="M51" s="2"/>
    </row>
    <row r="52" spans="1:13" ht="15">
      <c r="A52" s="28">
        <v>13</v>
      </c>
      <c r="B52" s="28" t="s">
        <v>119</v>
      </c>
      <c r="C52" s="28" t="s">
        <v>36</v>
      </c>
      <c r="D52" s="1">
        <v>38013</v>
      </c>
      <c r="E52" s="28" t="s">
        <v>139</v>
      </c>
      <c r="F52" s="12">
        <v>12.61</v>
      </c>
      <c r="G52" s="5">
        <v>7.5</v>
      </c>
      <c r="H52" s="5">
        <v>7.2</v>
      </c>
      <c r="I52" s="5">
        <v>7</v>
      </c>
      <c r="J52" s="5">
        <v>1.5</v>
      </c>
      <c r="K52" s="12">
        <v>8.885</v>
      </c>
      <c r="L52" s="12">
        <f t="shared" si="1"/>
        <v>44.695</v>
      </c>
      <c r="M52" s="40">
        <f>SUM(L52,L53,L55)</f>
        <v>128.055</v>
      </c>
    </row>
    <row r="53" spans="1:13" ht="15.75">
      <c r="A53" s="28"/>
      <c r="B53" s="28" t="s">
        <v>124</v>
      </c>
      <c r="C53" s="28" t="s">
        <v>125</v>
      </c>
      <c r="D53" s="1">
        <v>38160</v>
      </c>
      <c r="E53" s="28" t="s">
        <v>139</v>
      </c>
      <c r="F53" s="12">
        <v>10.78</v>
      </c>
      <c r="G53" s="5">
        <v>7.4</v>
      </c>
      <c r="H53" s="5">
        <v>7.3</v>
      </c>
      <c r="I53" s="5">
        <v>7.2</v>
      </c>
      <c r="J53" s="5">
        <v>0.6</v>
      </c>
      <c r="K53" s="12">
        <v>8.23</v>
      </c>
      <c r="L53" s="12">
        <f t="shared" si="1"/>
        <v>41.510000000000005</v>
      </c>
      <c r="M53" s="2"/>
    </row>
    <row r="54" spans="1:13" ht="15.75">
      <c r="A54" s="28"/>
      <c r="B54" s="28" t="s">
        <v>122</v>
      </c>
      <c r="C54" s="28" t="s">
        <v>123</v>
      </c>
      <c r="D54" s="1">
        <v>38163</v>
      </c>
      <c r="E54" s="28" t="s">
        <v>139</v>
      </c>
      <c r="F54" s="12">
        <v>10.66</v>
      </c>
      <c r="G54" s="5">
        <v>7.2</v>
      </c>
      <c r="H54" s="5">
        <v>7.1</v>
      </c>
      <c r="I54" s="5">
        <v>7.4</v>
      </c>
      <c r="J54" s="5">
        <v>0.7</v>
      </c>
      <c r="K54" s="12">
        <v>8.11</v>
      </c>
      <c r="L54" s="12">
        <f t="shared" si="1"/>
        <v>41.17</v>
      </c>
      <c r="M54" s="2"/>
    </row>
    <row r="55" spans="1:18" ht="15.75">
      <c r="A55" s="28"/>
      <c r="B55" s="28" t="s">
        <v>120</v>
      </c>
      <c r="C55" s="28" t="s">
        <v>121</v>
      </c>
      <c r="D55" s="1">
        <v>38104</v>
      </c>
      <c r="E55" s="28" t="s">
        <v>139</v>
      </c>
      <c r="F55" s="12">
        <v>10.72</v>
      </c>
      <c r="G55" s="5">
        <v>7.2</v>
      </c>
      <c r="H55" s="5">
        <v>7</v>
      </c>
      <c r="I55" s="5">
        <v>7.1</v>
      </c>
      <c r="J55" s="5">
        <v>1.5</v>
      </c>
      <c r="K55" s="12">
        <v>8.33</v>
      </c>
      <c r="L55" s="12">
        <f t="shared" si="1"/>
        <v>41.85</v>
      </c>
      <c r="M55" s="2"/>
      <c r="N55" s="5"/>
      <c r="O55" s="5"/>
      <c r="P55" s="5"/>
      <c r="Q55" s="12"/>
      <c r="R55" s="12"/>
    </row>
    <row r="56" spans="1:18" ht="15">
      <c r="A56" s="28">
        <v>14</v>
      </c>
      <c r="B56" s="28" t="s">
        <v>101</v>
      </c>
      <c r="C56" s="28" t="s">
        <v>102</v>
      </c>
      <c r="D56" s="32">
        <v>37615</v>
      </c>
      <c r="E56" s="28" t="s">
        <v>98</v>
      </c>
      <c r="F56" s="12">
        <v>14.085</v>
      </c>
      <c r="G56" s="5">
        <v>7.7</v>
      </c>
      <c r="H56" s="5">
        <v>7.2</v>
      </c>
      <c r="I56" s="5">
        <v>7.4</v>
      </c>
      <c r="J56" s="5">
        <v>4</v>
      </c>
      <c r="K56" s="12">
        <v>11.13</v>
      </c>
      <c r="L56" s="12">
        <f t="shared" si="1"/>
        <v>51.515</v>
      </c>
      <c r="M56" s="40">
        <f>SUM(L56:L57)</f>
        <v>106.57</v>
      </c>
      <c r="N56" s="5"/>
      <c r="O56" s="5"/>
      <c r="P56" s="5"/>
      <c r="Q56" s="12"/>
      <c r="R56" s="12"/>
    </row>
    <row r="57" spans="1:18" ht="15.75">
      <c r="A57" s="28"/>
      <c r="B57" s="28" t="s">
        <v>101</v>
      </c>
      <c r="C57" s="28" t="s">
        <v>103</v>
      </c>
      <c r="D57" s="32">
        <v>36132</v>
      </c>
      <c r="E57" s="28" t="s">
        <v>98</v>
      </c>
      <c r="F57" s="12">
        <v>15.07</v>
      </c>
      <c r="G57" s="5">
        <v>7</v>
      </c>
      <c r="H57" s="5">
        <v>6.9</v>
      </c>
      <c r="I57" s="5">
        <v>7.3</v>
      </c>
      <c r="J57" s="5">
        <v>6</v>
      </c>
      <c r="K57" s="12">
        <v>12.785</v>
      </c>
      <c r="L57" s="12">
        <f t="shared" si="1"/>
        <v>55.05499999999999</v>
      </c>
      <c r="M57" s="2"/>
      <c r="N57" s="5"/>
      <c r="O57" s="5"/>
      <c r="P57" s="5"/>
      <c r="Q57" s="12"/>
      <c r="R57" s="12"/>
    </row>
    <row r="58" spans="1:18" ht="15.75">
      <c r="A58" s="28"/>
      <c r="B58" s="28" t="s">
        <v>96</v>
      </c>
      <c r="C58" s="4" t="s">
        <v>97</v>
      </c>
      <c r="D58" s="1">
        <v>37065</v>
      </c>
      <c r="E58" s="28" t="s">
        <v>98</v>
      </c>
      <c r="F58" s="12">
        <v>0</v>
      </c>
      <c r="G58" s="5">
        <v>0</v>
      </c>
      <c r="H58" s="5">
        <v>0</v>
      </c>
      <c r="I58" s="5">
        <v>0</v>
      </c>
      <c r="J58" s="5">
        <v>0</v>
      </c>
      <c r="K58" s="12">
        <v>0</v>
      </c>
      <c r="L58" s="12">
        <f t="shared" si="1"/>
        <v>0</v>
      </c>
      <c r="M58" s="2"/>
      <c r="N58" s="5"/>
      <c r="O58" s="5"/>
      <c r="P58" s="5"/>
      <c r="Q58" s="12"/>
      <c r="R58" s="12"/>
    </row>
    <row r="59" spans="1:13" ht="15.75">
      <c r="A59" s="28"/>
      <c r="B59" s="28" t="s">
        <v>99</v>
      </c>
      <c r="C59" s="28" t="s">
        <v>100</v>
      </c>
      <c r="D59" s="32">
        <v>34781</v>
      </c>
      <c r="E59" s="28" t="s">
        <v>98</v>
      </c>
      <c r="F59" s="12">
        <v>0</v>
      </c>
      <c r="G59" s="5">
        <v>0</v>
      </c>
      <c r="H59" s="5">
        <v>0</v>
      </c>
      <c r="I59" s="5">
        <v>0</v>
      </c>
      <c r="J59" s="5">
        <v>0</v>
      </c>
      <c r="K59" s="12">
        <v>0</v>
      </c>
      <c r="L59" s="12">
        <f t="shared" si="1"/>
        <v>0</v>
      </c>
      <c r="M59" s="2"/>
    </row>
    <row r="60" spans="1:13" ht="15.75">
      <c r="A60" s="28"/>
      <c r="B60" s="28"/>
      <c r="C60" s="28"/>
      <c r="D60" s="32"/>
      <c r="E60" s="28"/>
      <c r="F60" s="12"/>
      <c r="G60" s="5"/>
      <c r="H60" s="5"/>
      <c r="I60" s="5"/>
      <c r="J60" s="5"/>
      <c r="K60" s="12"/>
      <c r="L60" s="12"/>
      <c r="M60" s="2"/>
    </row>
    <row r="61" spans="1:12" s="10" customFormat="1" ht="15.75">
      <c r="A61" s="2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16" t="s">
        <v>10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5.75">
      <c r="A63" s="2" t="s">
        <v>240</v>
      </c>
      <c r="B63" s="2"/>
      <c r="F63" s="2" t="s">
        <v>30</v>
      </c>
      <c r="G63" s="17" t="s">
        <v>31</v>
      </c>
      <c r="H63" s="17" t="s">
        <v>32</v>
      </c>
      <c r="I63" s="11" t="s">
        <v>33</v>
      </c>
      <c r="J63" s="17" t="s">
        <v>34</v>
      </c>
      <c r="K63" s="11" t="s">
        <v>1</v>
      </c>
      <c r="L63" s="11" t="s">
        <v>5</v>
      </c>
    </row>
    <row r="64" spans="1:12" ht="15">
      <c r="A64">
        <v>1</v>
      </c>
      <c r="B64" s="28" t="s">
        <v>73</v>
      </c>
      <c r="C64" s="28" t="s">
        <v>74</v>
      </c>
      <c r="D64" s="1">
        <v>33903</v>
      </c>
      <c r="E64" s="28" t="s">
        <v>135</v>
      </c>
      <c r="F64" s="12">
        <v>18.41</v>
      </c>
      <c r="G64" s="5">
        <v>7.8</v>
      </c>
      <c r="H64" s="5">
        <v>7.6</v>
      </c>
      <c r="I64" s="5">
        <v>8</v>
      </c>
      <c r="J64" s="5">
        <v>5.8</v>
      </c>
      <c r="K64" s="12">
        <v>18.13</v>
      </c>
      <c r="L64" s="12">
        <f aca="true" t="shared" si="2" ref="L64:L95">SUM(F64:K64)</f>
        <v>65.74</v>
      </c>
    </row>
    <row r="65" spans="1:12" ht="15">
      <c r="A65">
        <v>2</v>
      </c>
      <c r="B65" s="28" t="s">
        <v>114</v>
      </c>
      <c r="C65" s="28" t="s">
        <v>115</v>
      </c>
      <c r="D65" s="1">
        <v>35958</v>
      </c>
      <c r="E65" s="28" t="s">
        <v>112</v>
      </c>
      <c r="F65" s="12">
        <v>17.8</v>
      </c>
      <c r="G65" s="5">
        <v>7.2</v>
      </c>
      <c r="H65" s="5">
        <v>7</v>
      </c>
      <c r="I65" s="5">
        <v>7.3</v>
      </c>
      <c r="J65" s="5">
        <v>11.1</v>
      </c>
      <c r="K65" s="12">
        <v>15.17</v>
      </c>
      <c r="L65" s="12">
        <f t="shared" si="2"/>
        <v>65.57</v>
      </c>
    </row>
    <row r="66" spans="1:12" ht="15">
      <c r="A66">
        <v>3</v>
      </c>
      <c r="B66" s="28" t="s">
        <v>42</v>
      </c>
      <c r="C66" s="28" t="s">
        <v>37</v>
      </c>
      <c r="D66" s="9">
        <v>35593</v>
      </c>
      <c r="E66" s="28" t="s">
        <v>135</v>
      </c>
      <c r="F66" s="12">
        <v>17.63</v>
      </c>
      <c r="G66" s="5">
        <v>7.3</v>
      </c>
      <c r="H66" s="5">
        <v>7.5</v>
      </c>
      <c r="I66" s="5">
        <v>7.5</v>
      </c>
      <c r="J66" s="5">
        <v>8.3</v>
      </c>
      <c r="K66" s="12">
        <v>15.73</v>
      </c>
      <c r="L66" s="12">
        <f t="shared" si="2"/>
        <v>63.96000000000001</v>
      </c>
    </row>
    <row r="67" spans="1:12" ht="15">
      <c r="A67">
        <v>4</v>
      </c>
      <c r="B67" s="28" t="s">
        <v>83</v>
      </c>
      <c r="C67" s="28" t="s">
        <v>84</v>
      </c>
      <c r="D67" s="1">
        <v>34150</v>
      </c>
      <c r="E67" s="28" t="s">
        <v>78</v>
      </c>
      <c r="F67" s="12">
        <v>17.865</v>
      </c>
      <c r="G67" s="5">
        <v>7.8</v>
      </c>
      <c r="H67" s="5">
        <v>8.5</v>
      </c>
      <c r="I67" s="5">
        <v>7.8</v>
      </c>
      <c r="J67" s="5">
        <v>5.9</v>
      </c>
      <c r="K67" s="12">
        <v>15.745</v>
      </c>
      <c r="L67" s="12">
        <f t="shared" si="2"/>
        <v>63.60999999999999</v>
      </c>
    </row>
    <row r="68" spans="1:12" ht="15">
      <c r="A68">
        <v>5</v>
      </c>
      <c r="B68" s="28" t="s">
        <v>116</v>
      </c>
      <c r="C68" s="28" t="s">
        <v>117</v>
      </c>
      <c r="D68" s="1">
        <v>35614</v>
      </c>
      <c r="E68" s="28" t="s">
        <v>112</v>
      </c>
      <c r="F68" s="12">
        <v>16.455</v>
      </c>
      <c r="G68" s="5">
        <v>7.8</v>
      </c>
      <c r="H68" s="5">
        <v>7.4</v>
      </c>
      <c r="I68" s="5">
        <v>7.5</v>
      </c>
      <c r="J68" s="5">
        <v>9.9</v>
      </c>
      <c r="K68" s="12">
        <v>14.25</v>
      </c>
      <c r="L68" s="12">
        <f t="shared" si="2"/>
        <v>63.305</v>
      </c>
    </row>
    <row r="69" spans="1:12" ht="15">
      <c r="A69">
        <v>6</v>
      </c>
      <c r="B69" s="28" t="s">
        <v>51</v>
      </c>
      <c r="C69" s="28" t="s">
        <v>52</v>
      </c>
      <c r="D69" s="1">
        <v>34887</v>
      </c>
      <c r="E69" s="28" t="s">
        <v>135</v>
      </c>
      <c r="F69" s="12">
        <v>17.515</v>
      </c>
      <c r="G69" s="5">
        <v>7.3</v>
      </c>
      <c r="H69" s="5">
        <v>7.4</v>
      </c>
      <c r="I69" s="5">
        <v>7.3</v>
      </c>
      <c r="J69" s="5">
        <v>9.1</v>
      </c>
      <c r="K69" s="12">
        <v>14.53</v>
      </c>
      <c r="L69" s="12">
        <f t="shared" si="2"/>
        <v>63.145</v>
      </c>
    </row>
    <row r="70" spans="1:12" ht="15">
      <c r="A70">
        <v>7</v>
      </c>
      <c r="B70" s="28" t="s">
        <v>93</v>
      </c>
      <c r="C70" s="28" t="s">
        <v>94</v>
      </c>
      <c r="D70" s="1">
        <v>31983</v>
      </c>
      <c r="E70" s="28" t="s">
        <v>89</v>
      </c>
      <c r="F70" s="12">
        <v>17.795</v>
      </c>
      <c r="G70" s="5">
        <v>7.5</v>
      </c>
      <c r="H70" s="5">
        <v>8</v>
      </c>
      <c r="I70" s="5">
        <v>8</v>
      </c>
      <c r="J70" s="5">
        <v>5.4</v>
      </c>
      <c r="K70" s="12">
        <v>16.425</v>
      </c>
      <c r="L70" s="12">
        <f t="shared" si="2"/>
        <v>63.120000000000005</v>
      </c>
    </row>
    <row r="71" spans="1:12" ht="15">
      <c r="A71">
        <v>8</v>
      </c>
      <c r="B71" s="28" t="s">
        <v>85</v>
      </c>
      <c r="C71" s="28" t="s">
        <v>86</v>
      </c>
      <c r="D71" s="1">
        <v>36411</v>
      </c>
      <c r="E71" s="28" t="s">
        <v>78</v>
      </c>
      <c r="F71" s="12">
        <v>17.82</v>
      </c>
      <c r="G71" s="5">
        <v>6.9</v>
      </c>
      <c r="H71" s="5">
        <v>6.7</v>
      </c>
      <c r="I71" s="5">
        <v>7.3</v>
      </c>
      <c r="J71" s="5">
        <v>8.7</v>
      </c>
      <c r="K71" s="12">
        <v>14.695</v>
      </c>
      <c r="L71" s="12">
        <f t="shared" si="2"/>
        <v>62.115</v>
      </c>
    </row>
    <row r="72" spans="1:12" ht="15">
      <c r="A72">
        <v>9</v>
      </c>
      <c r="B72" s="28" t="s">
        <v>46</v>
      </c>
      <c r="C72" s="28" t="s">
        <v>49</v>
      </c>
      <c r="D72" s="1">
        <v>35092</v>
      </c>
      <c r="E72" s="28" t="s">
        <v>118</v>
      </c>
      <c r="F72" s="12">
        <v>17.2</v>
      </c>
      <c r="G72" s="5">
        <v>7.9</v>
      </c>
      <c r="H72" s="5">
        <v>7.6</v>
      </c>
      <c r="I72" s="5">
        <v>7.9</v>
      </c>
      <c r="J72" s="5">
        <v>6.9</v>
      </c>
      <c r="K72" s="12">
        <v>13.94</v>
      </c>
      <c r="L72" s="12">
        <f t="shared" si="2"/>
        <v>61.44</v>
      </c>
    </row>
    <row r="73" spans="1:12" ht="15">
      <c r="A73">
        <v>10</v>
      </c>
      <c r="B73" s="28" t="s">
        <v>50</v>
      </c>
      <c r="C73" s="28" t="s">
        <v>136</v>
      </c>
      <c r="D73" s="1">
        <v>34699</v>
      </c>
      <c r="E73" s="28" t="s">
        <v>135</v>
      </c>
      <c r="F73" s="12">
        <v>16.64</v>
      </c>
      <c r="G73" s="5">
        <v>7.3</v>
      </c>
      <c r="H73" s="5">
        <v>7.2</v>
      </c>
      <c r="I73" s="5">
        <v>7.2</v>
      </c>
      <c r="J73" s="5">
        <v>8.5</v>
      </c>
      <c r="K73" s="12">
        <v>14.43</v>
      </c>
      <c r="L73" s="12">
        <f t="shared" si="2"/>
        <v>61.27</v>
      </c>
    </row>
    <row r="74" spans="1:12" ht="15">
      <c r="A74">
        <v>11</v>
      </c>
      <c r="B74" s="28" t="s">
        <v>235</v>
      </c>
      <c r="C74" s="28" t="s">
        <v>236</v>
      </c>
      <c r="D74" s="1">
        <v>35150</v>
      </c>
      <c r="E74" s="28" t="s">
        <v>144</v>
      </c>
      <c r="F74" s="12">
        <v>17.32</v>
      </c>
      <c r="G74" s="5">
        <v>7.2</v>
      </c>
      <c r="H74" s="5">
        <v>7.2</v>
      </c>
      <c r="I74" s="5">
        <v>7.4</v>
      </c>
      <c r="J74" s="5">
        <v>7.4</v>
      </c>
      <c r="K74" s="12">
        <v>14.27</v>
      </c>
      <c r="L74" s="12">
        <f t="shared" si="2"/>
        <v>60.78999999999999</v>
      </c>
    </row>
    <row r="75" spans="1:12" ht="15">
      <c r="A75">
        <v>12</v>
      </c>
      <c r="B75" s="28" t="s">
        <v>82</v>
      </c>
      <c r="C75" s="28" t="s">
        <v>81</v>
      </c>
      <c r="D75" s="1">
        <v>34712</v>
      </c>
      <c r="E75" s="28" t="s">
        <v>78</v>
      </c>
      <c r="F75" s="12">
        <v>18.05</v>
      </c>
      <c r="G75" s="5">
        <v>6.7</v>
      </c>
      <c r="H75" s="5">
        <v>6.8</v>
      </c>
      <c r="I75" s="5">
        <v>6.6</v>
      </c>
      <c r="J75" s="5">
        <v>7.2</v>
      </c>
      <c r="K75" s="12">
        <v>15.28</v>
      </c>
      <c r="L75" s="12">
        <f t="shared" si="2"/>
        <v>60.63</v>
      </c>
    </row>
    <row r="76" spans="1:12" ht="15">
      <c r="A76">
        <v>13</v>
      </c>
      <c r="B76" s="28" t="s">
        <v>142</v>
      </c>
      <c r="C76" s="28" t="s">
        <v>143</v>
      </c>
      <c r="D76" s="1">
        <v>36763</v>
      </c>
      <c r="E76" s="28" t="s">
        <v>137</v>
      </c>
      <c r="F76" s="12">
        <v>17.09</v>
      </c>
      <c r="G76" s="5">
        <v>7.1</v>
      </c>
      <c r="H76" s="5">
        <v>7.3</v>
      </c>
      <c r="I76" s="5">
        <v>7.4</v>
      </c>
      <c r="J76" s="5">
        <v>7.5</v>
      </c>
      <c r="K76" s="12">
        <v>13.445</v>
      </c>
      <c r="L76" s="12">
        <f t="shared" si="2"/>
        <v>59.835</v>
      </c>
    </row>
    <row r="77" spans="1:12" ht="15">
      <c r="A77">
        <v>14</v>
      </c>
      <c r="B77" s="28" t="s">
        <v>42</v>
      </c>
      <c r="C77" s="28" t="s">
        <v>48</v>
      </c>
      <c r="D77" s="1">
        <v>36713</v>
      </c>
      <c r="E77" s="28" t="s">
        <v>118</v>
      </c>
      <c r="F77" s="12">
        <v>16.955</v>
      </c>
      <c r="G77" s="5">
        <v>7.4</v>
      </c>
      <c r="H77" s="5">
        <v>7.7</v>
      </c>
      <c r="I77" s="5">
        <v>7.6</v>
      </c>
      <c r="J77" s="5">
        <v>5.9</v>
      </c>
      <c r="K77" s="12">
        <v>14.115</v>
      </c>
      <c r="L77" s="12">
        <f t="shared" si="2"/>
        <v>59.67</v>
      </c>
    </row>
    <row r="78" spans="1:12" ht="15">
      <c r="A78">
        <v>15</v>
      </c>
      <c r="B78" s="28" t="s">
        <v>46</v>
      </c>
      <c r="C78" s="28" t="s">
        <v>47</v>
      </c>
      <c r="D78" s="1">
        <v>36300</v>
      </c>
      <c r="E78" s="28" t="s">
        <v>118</v>
      </c>
      <c r="F78" s="12">
        <v>16.19</v>
      </c>
      <c r="G78" s="5">
        <v>7.6</v>
      </c>
      <c r="H78" s="5">
        <v>7.6</v>
      </c>
      <c r="I78" s="5">
        <v>7.6</v>
      </c>
      <c r="J78" s="5">
        <v>6.4</v>
      </c>
      <c r="K78" s="12">
        <v>13.33</v>
      </c>
      <c r="L78" s="12">
        <f t="shared" si="2"/>
        <v>58.72</v>
      </c>
    </row>
    <row r="79" spans="1:12" ht="15">
      <c r="A79">
        <v>16</v>
      </c>
      <c r="B79" s="28" t="s">
        <v>140</v>
      </c>
      <c r="C79" s="28" t="s">
        <v>115</v>
      </c>
      <c r="D79" s="1">
        <v>36169</v>
      </c>
      <c r="E79" s="28" t="s">
        <v>137</v>
      </c>
      <c r="F79" s="12">
        <v>16.64</v>
      </c>
      <c r="G79" s="5">
        <v>7.5</v>
      </c>
      <c r="H79" s="5">
        <v>7.1</v>
      </c>
      <c r="I79" s="5">
        <v>7</v>
      </c>
      <c r="J79" s="5">
        <v>7</v>
      </c>
      <c r="K79" s="12">
        <v>13.39</v>
      </c>
      <c r="L79" s="12">
        <f t="shared" si="2"/>
        <v>58.63</v>
      </c>
    </row>
    <row r="80" spans="1:12" ht="15">
      <c r="A80">
        <v>17</v>
      </c>
      <c r="B80" s="28" t="s">
        <v>113</v>
      </c>
      <c r="C80" s="28" t="s">
        <v>94</v>
      </c>
      <c r="D80" s="1">
        <v>35424</v>
      </c>
      <c r="E80" s="28" t="s">
        <v>112</v>
      </c>
      <c r="F80" s="12">
        <v>16.74</v>
      </c>
      <c r="G80" s="5">
        <v>6.5</v>
      </c>
      <c r="H80" s="5">
        <v>6.6</v>
      </c>
      <c r="I80" s="5">
        <v>6.5</v>
      </c>
      <c r="J80" s="5">
        <v>6.7</v>
      </c>
      <c r="K80" s="12">
        <v>14.755</v>
      </c>
      <c r="L80" s="12">
        <f t="shared" si="2"/>
        <v>57.795</v>
      </c>
    </row>
    <row r="81" spans="1:12" ht="15">
      <c r="A81">
        <v>18</v>
      </c>
      <c r="B81" s="28" t="s">
        <v>107</v>
      </c>
      <c r="C81" s="28" t="s">
        <v>108</v>
      </c>
      <c r="D81" s="1">
        <v>36153</v>
      </c>
      <c r="E81" s="28" t="s">
        <v>106</v>
      </c>
      <c r="F81" s="12">
        <v>16.435</v>
      </c>
      <c r="G81" s="5">
        <v>6.9</v>
      </c>
      <c r="H81" s="5">
        <v>6.9</v>
      </c>
      <c r="I81" s="5">
        <v>7.1</v>
      </c>
      <c r="J81" s="5">
        <v>7.1</v>
      </c>
      <c r="K81" s="12">
        <v>13.195</v>
      </c>
      <c r="L81" s="12">
        <f t="shared" si="2"/>
        <v>57.63</v>
      </c>
    </row>
    <row r="82" spans="1:12" ht="15">
      <c r="A82">
        <v>19</v>
      </c>
      <c r="B82" s="28" t="s">
        <v>40</v>
      </c>
      <c r="C82" s="28" t="s">
        <v>41</v>
      </c>
      <c r="D82" s="1">
        <v>37225</v>
      </c>
      <c r="E82" s="28" t="s">
        <v>79</v>
      </c>
      <c r="F82" s="12">
        <v>15.64</v>
      </c>
      <c r="G82" s="5">
        <v>6.5</v>
      </c>
      <c r="H82" s="5">
        <v>7</v>
      </c>
      <c r="I82" s="5">
        <v>7.3</v>
      </c>
      <c r="J82" s="5">
        <v>5.8</v>
      </c>
      <c r="K82" s="12">
        <v>13.395</v>
      </c>
      <c r="L82" s="12">
        <f t="shared" si="2"/>
        <v>55.63499999999999</v>
      </c>
    </row>
    <row r="83" spans="1:12" ht="15">
      <c r="A83">
        <v>20</v>
      </c>
      <c r="B83" s="28" t="s">
        <v>229</v>
      </c>
      <c r="C83" s="28" t="s">
        <v>230</v>
      </c>
      <c r="D83" s="1">
        <v>34336</v>
      </c>
      <c r="E83" s="28" t="s">
        <v>144</v>
      </c>
      <c r="F83" s="12">
        <v>10.065</v>
      </c>
      <c r="G83" s="5">
        <v>7.7</v>
      </c>
      <c r="H83" s="5">
        <v>7.1</v>
      </c>
      <c r="I83" s="5">
        <v>7.6</v>
      </c>
      <c r="J83" s="5">
        <v>7.8</v>
      </c>
      <c r="K83" s="12">
        <v>14.93</v>
      </c>
      <c r="L83" s="12">
        <f t="shared" si="2"/>
        <v>55.195</v>
      </c>
    </row>
    <row r="84" spans="1:12" ht="15">
      <c r="A84">
        <v>21</v>
      </c>
      <c r="B84" s="28" t="s">
        <v>101</v>
      </c>
      <c r="C84" s="28" t="s">
        <v>103</v>
      </c>
      <c r="D84" s="32">
        <v>36132</v>
      </c>
      <c r="E84" s="28" t="s">
        <v>98</v>
      </c>
      <c r="F84" s="12">
        <v>15.07</v>
      </c>
      <c r="G84" s="5">
        <v>7</v>
      </c>
      <c r="H84" s="5">
        <v>6.9</v>
      </c>
      <c r="I84" s="5">
        <v>7.3</v>
      </c>
      <c r="J84" s="5">
        <v>6</v>
      </c>
      <c r="K84" s="12">
        <v>12.785</v>
      </c>
      <c r="L84" s="12">
        <f t="shared" si="2"/>
        <v>55.05499999999999</v>
      </c>
    </row>
    <row r="85" spans="1:12" ht="15">
      <c r="A85">
        <v>22</v>
      </c>
      <c r="B85" s="28" t="s">
        <v>109</v>
      </c>
      <c r="C85" s="28" t="s">
        <v>110</v>
      </c>
      <c r="D85" s="1">
        <v>35840</v>
      </c>
      <c r="E85" s="28" t="s">
        <v>106</v>
      </c>
      <c r="F85" s="12">
        <v>16.34</v>
      </c>
      <c r="G85" s="5">
        <v>6.3</v>
      </c>
      <c r="H85" s="5">
        <v>6.1</v>
      </c>
      <c r="I85" s="5">
        <v>6.4</v>
      </c>
      <c r="J85" s="5">
        <v>6.5</v>
      </c>
      <c r="K85" s="12">
        <v>13.385</v>
      </c>
      <c r="L85" s="12">
        <f t="shared" si="2"/>
        <v>55.025</v>
      </c>
    </row>
    <row r="86" spans="1:12" ht="15">
      <c r="A86">
        <v>23</v>
      </c>
      <c r="B86" s="28" t="s">
        <v>104</v>
      </c>
      <c r="C86" s="28" t="s">
        <v>105</v>
      </c>
      <c r="D86" s="1">
        <v>35889</v>
      </c>
      <c r="E86" s="28" t="s">
        <v>106</v>
      </c>
      <c r="F86" s="12">
        <v>15.29</v>
      </c>
      <c r="G86" s="5">
        <v>7</v>
      </c>
      <c r="H86" s="5">
        <v>7</v>
      </c>
      <c r="I86" s="5">
        <v>7.3</v>
      </c>
      <c r="J86" s="5">
        <v>5.3</v>
      </c>
      <c r="K86" s="12">
        <v>12.47</v>
      </c>
      <c r="L86" s="12">
        <f t="shared" si="2"/>
        <v>54.35999999999999</v>
      </c>
    </row>
    <row r="87" spans="1:12" ht="15">
      <c r="A87">
        <v>24</v>
      </c>
      <c r="B87" s="28" t="s">
        <v>90</v>
      </c>
      <c r="C87" s="28" t="s">
        <v>49</v>
      </c>
      <c r="D87" s="1">
        <v>37012</v>
      </c>
      <c r="E87" s="28" t="s">
        <v>89</v>
      </c>
      <c r="F87" s="12">
        <v>16.005</v>
      </c>
      <c r="G87" s="5">
        <v>6.5</v>
      </c>
      <c r="H87" s="5">
        <v>7</v>
      </c>
      <c r="I87" s="5">
        <v>6.9</v>
      </c>
      <c r="J87" s="5">
        <v>6.2</v>
      </c>
      <c r="K87" s="12">
        <v>11.475</v>
      </c>
      <c r="L87" s="12">
        <f t="shared" si="2"/>
        <v>54.080000000000005</v>
      </c>
    </row>
    <row r="88" spans="1:12" ht="15">
      <c r="A88">
        <v>25</v>
      </c>
      <c r="B88" s="28" t="s">
        <v>140</v>
      </c>
      <c r="C88" s="28" t="s">
        <v>141</v>
      </c>
      <c r="D88" s="1">
        <v>36892</v>
      </c>
      <c r="E88" s="28" t="s">
        <v>137</v>
      </c>
      <c r="F88" s="12">
        <v>14.705</v>
      </c>
      <c r="G88" s="5">
        <v>6.6</v>
      </c>
      <c r="H88" s="5">
        <v>7.1</v>
      </c>
      <c r="I88" s="5">
        <v>6.9</v>
      </c>
      <c r="J88" s="5">
        <v>6.2</v>
      </c>
      <c r="K88" s="12">
        <v>12.42</v>
      </c>
      <c r="L88" s="12">
        <f t="shared" si="2"/>
        <v>53.925000000000004</v>
      </c>
    </row>
    <row r="89" spans="1:12" ht="15">
      <c r="A89">
        <v>26</v>
      </c>
      <c r="B89" s="28" t="s">
        <v>231</v>
      </c>
      <c r="C89" s="28" t="s">
        <v>232</v>
      </c>
      <c r="D89" s="1">
        <v>35386</v>
      </c>
      <c r="E89" s="28" t="s">
        <v>144</v>
      </c>
      <c r="F89" s="12">
        <v>16.265</v>
      </c>
      <c r="G89" s="5">
        <v>6.5</v>
      </c>
      <c r="H89" s="5">
        <v>6.4</v>
      </c>
      <c r="I89" s="5">
        <v>6.6</v>
      </c>
      <c r="J89" s="5">
        <v>5.6</v>
      </c>
      <c r="K89" s="12">
        <v>12.41</v>
      </c>
      <c r="L89" s="12">
        <f t="shared" si="2"/>
        <v>53.775000000000006</v>
      </c>
    </row>
    <row r="90" spans="1:12" ht="15">
      <c r="A90">
        <v>27</v>
      </c>
      <c r="B90" s="28" t="s">
        <v>42</v>
      </c>
      <c r="C90" s="28" t="s">
        <v>43</v>
      </c>
      <c r="D90" s="9">
        <v>37531</v>
      </c>
      <c r="E90" s="28" t="s">
        <v>79</v>
      </c>
      <c r="F90" s="12">
        <v>16.59</v>
      </c>
      <c r="G90" s="5">
        <v>5.6</v>
      </c>
      <c r="H90" s="5">
        <v>5.7</v>
      </c>
      <c r="I90" s="5">
        <v>5.8</v>
      </c>
      <c r="J90" s="5">
        <v>5.6</v>
      </c>
      <c r="K90" s="12">
        <v>13.38</v>
      </c>
      <c r="L90" s="12">
        <f t="shared" si="2"/>
        <v>52.67</v>
      </c>
    </row>
    <row r="91" spans="1:12" ht="15">
      <c r="A91">
        <v>28</v>
      </c>
      <c r="B91" s="28" t="s">
        <v>233</v>
      </c>
      <c r="C91" s="28" t="s">
        <v>234</v>
      </c>
      <c r="D91" s="1">
        <v>34938</v>
      </c>
      <c r="E91" s="28" t="s">
        <v>144</v>
      </c>
      <c r="F91" s="12">
        <v>15.67</v>
      </c>
      <c r="G91" s="5">
        <v>6.6</v>
      </c>
      <c r="H91" s="5">
        <v>6.1</v>
      </c>
      <c r="I91" s="5">
        <v>6.9</v>
      </c>
      <c r="J91" s="5">
        <v>3.4</v>
      </c>
      <c r="K91" s="12">
        <v>13.595</v>
      </c>
      <c r="L91" s="12">
        <f t="shared" si="2"/>
        <v>52.26499999999999</v>
      </c>
    </row>
    <row r="92" spans="1:12" ht="15">
      <c r="A92">
        <v>29</v>
      </c>
      <c r="B92" s="28" t="s">
        <v>223</v>
      </c>
      <c r="C92" s="28" t="s">
        <v>222</v>
      </c>
      <c r="D92" s="1">
        <v>36268</v>
      </c>
      <c r="E92" s="28" t="s">
        <v>134</v>
      </c>
      <c r="F92" s="12">
        <v>15.225</v>
      </c>
      <c r="G92" s="5">
        <v>7</v>
      </c>
      <c r="H92" s="5">
        <v>6.9</v>
      </c>
      <c r="I92" s="5">
        <v>7.3</v>
      </c>
      <c r="J92" s="5">
        <v>3</v>
      </c>
      <c r="K92" s="12">
        <v>12.16</v>
      </c>
      <c r="L92" s="12">
        <f t="shared" si="2"/>
        <v>51.584999999999994</v>
      </c>
    </row>
    <row r="93" spans="1:12" ht="15">
      <c r="A93">
        <v>30</v>
      </c>
      <c r="B93" s="28" t="s">
        <v>101</v>
      </c>
      <c r="C93" s="28" t="s">
        <v>102</v>
      </c>
      <c r="D93" s="32">
        <v>37615</v>
      </c>
      <c r="E93" s="28" t="s">
        <v>98</v>
      </c>
      <c r="F93" s="12">
        <v>14.085</v>
      </c>
      <c r="G93" s="5">
        <v>7.7</v>
      </c>
      <c r="H93" s="5">
        <v>7.2</v>
      </c>
      <c r="I93" s="5">
        <v>7.4</v>
      </c>
      <c r="J93" s="5">
        <v>4</v>
      </c>
      <c r="K93" s="12">
        <v>11.13</v>
      </c>
      <c r="L93" s="12">
        <f t="shared" si="2"/>
        <v>51.515</v>
      </c>
    </row>
    <row r="94" spans="1:12" ht="15">
      <c r="A94">
        <v>31</v>
      </c>
      <c r="B94" s="28" t="s">
        <v>44</v>
      </c>
      <c r="C94" s="28" t="s">
        <v>45</v>
      </c>
      <c r="D94" s="1">
        <v>36260</v>
      </c>
      <c r="E94" s="28" t="s">
        <v>118</v>
      </c>
      <c r="F94" s="12">
        <v>15.61</v>
      </c>
      <c r="G94" s="5">
        <v>6</v>
      </c>
      <c r="H94" s="5">
        <v>6.4</v>
      </c>
      <c r="I94" s="5">
        <v>6.6</v>
      </c>
      <c r="J94" s="5">
        <v>5.4</v>
      </c>
      <c r="K94" s="12">
        <v>11.43</v>
      </c>
      <c r="L94" s="12">
        <f t="shared" si="2"/>
        <v>51.44</v>
      </c>
    </row>
    <row r="95" spans="1:12" ht="15">
      <c r="A95">
        <v>32</v>
      </c>
      <c r="B95" s="28" t="s">
        <v>227</v>
      </c>
      <c r="C95" s="28" t="s">
        <v>228</v>
      </c>
      <c r="D95" s="1">
        <v>36698</v>
      </c>
      <c r="E95" s="28" t="s">
        <v>134</v>
      </c>
      <c r="F95" s="12">
        <v>14.905</v>
      </c>
      <c r="G95" s="5">
        <v>6.8</v>
      </c>
      <c r="H95" s="5">
        <v>6.7</v>
      </c>
      <c r="I95" s="5">
        <v>7</v>
      </c>
      <c r="J95" s="5">
        <v>3.7</v>
      </c>
      <c r="K95" s="12">
        <v>12.24</v>
      </c>
      <c r="L95" s="12">
        <f t="shared" si="2"/>
        <v>51.345000000000006</v>
      </c>
    </row>
    <row r="96" spans="1:12" ht="15">
      <c r="A96">
        <v>33</v>
      </c>
      <c r="B96" s="28" t="s">
        <v>219</v>
      </c>
      <c r="C96" s="28" t="s">
        <v>220</v>
      </c>
      <c r="D96" s="1">
        <v>36959</v>
      </c>
      <c r="E96" s="28" t="s">
        <v>95</v>
      </c>
      <c r="F96" s="12">
        <v>14.675</v>
      </c>
      <c r="G96" s="5">
        <v>6.5</v>
      </c>
      <c r="H96" s="5">
        <v>6.6</v>
      </c>
      <c r="I96" s="5">
        <v>6.8</v>
      </c>
      <c r="J96" s="5">
        <v>3.9</v>
      </c>
      <c r="K96" s="12">
        <v>12.01</v>
      </c>
      <c r="L96" s="12">
        <f aca="true" t="shared" si="3" ref="L96:L119">SUM(F96:K96)</f>
        <v>50.48499999999999</v>
      </c>
    </row>
    <row r="97" spans="1:12" ht="15">
      <c r="A97">
        <v>34</v>
      </c>
      <c r="B97" s="28" t="s">
        <v>225</v>
      </c>
      <c r="C97" s="28" t="s">
        <v>226</v>
      </c>
      <c r="D97" s="1">
        <v>35637</v>
      </c>
      <c r="E97" s="28" t="s">
        <v>134</v>
      </c>
      <c r="F97" s="12">
        <v>14.92</v>
      </c>
      <c r="G97" s="5">
        <v>7.2</v>
      </c>
      <c r="H97" s="5">
        <v>7.1</v>
      </c>
      <c r="I97" s="5">
        <v>7</v>
      </c>
      <c r="J97" s="5">
        <v>1.9</v>
      </c>
      <c r="K97" s="12">
        <v>11.66</v>
      </c>
      <c r="L97" s="12">
        <f t="shared" si="3"/>
        <v>49.78</v>
      </c>
    </row>
    <row r="98" spans="1:12" ht="15">
      <c r="A98">
        <v>35</v>
      </c>
      <c r="B98" s="28" t="s">
        <v>132</v>
      </c>
      <c r="C98" s="28" t="s">
        <v>110</v>
      </c>
      <c r="D98" s="1">
        <v>37482</v>
      </c>
      <c r="E98" s="28" t="s">
        <v>137</v>
      </c>
      <c r="F98" s="12">
        <v>14.375</v>
      </c>
      <c r="G98" s="5">
        <v>7.1</v>
      </c>
      <c r="H98" s="5">
        <v>7.2</v>
      </c>
      <c r="I98" s="5">
        <v>7.1</v>
      </c>
      <c r="J98" s="5">
        <v>3.3</v>
      </c>
      <c r="K98" s="12">
        <v>10.455</v>
      </c>
      <c r="L98" s="12">
        <f t="shared" si="3"/>
        <v>49.529999999999994</v>
      </c>
    </row>
    <row r="99" spans="1:12" ht="15">
      <c r="A99">
        <v>36</v>
      </c>
      <c r="B99" s="4" t="s">
        <v>38</v>
      </c>
      <c r="C99" s="28" t="s">
        <v>39</v>
      </c>
      <c r="D99" s="1">
        <v>37777</v>
      </c>
      <c r="E99" s="28" t="s">
        <v>79</v>
      </c>
      <c r="F99" s="12">
        <v>13.555</v>
      </c>
      <c r="G99" s="5">
        <v>7.3</v>
      </c>
      <c r="H99" s="5">
        <v>7.6</v>
      </c>
      <c r="I99" s="5">
        <v>7.5</v>
      </c>
      <c r="J99" s="5">
        <v>2.7</v>
      </c>
      <c r="K99" s="12">
        <v>10.785</v>
      </c>
      <c r="L99" s="12">
        <f t="shared" si="3"/>
        <v>49.44</v>
      </c>
    </row>
    <row r="100" spans="1:12" ht="15">
      <c r="A100">
        <v>37</v>
      </c>
      <c r="B100" s="28" t="s">
        <v>218</v>
      </c>
      <c r="C100" s="28" t="s">
        <v>121</v>
      </c>
      <c r="D100" s="1">
        <v>36108</v>
      </c>
      <c r="E100" s="28" t="s">
        <v>95</v>
      </c>
      <c r="F100" s="12">
        <v>14.42</v>
      </c>
      <c r="G100" s="5">
        <v>7.2</v>
      </c>
      <c r="H100" s="5">
        <v>7</v>
      </c>
      <c r="I100" s="5">
        <v>6.8</v>
      </c>
      <c r="J100" s="5">
        <v>2.5</v>
      </c>
      <c r="K100" s="12">
        <v>11.45</v>
      </c>
      <c r="L100" s="12">
        <f t="shared" si="3"/>
        <v>49.370000000000005</v>
      </c>
    </row>
    <row r="101" spans="1:12" ht="15">
      <c r="A101">
        <v>38</v>
      </c>
      <c r="B101" s="28" t="s">
        <v>35</v>
      </c>
      <c r="C101" s="28" t="s">
        <v>36</v>
      </c>
      <c r="D101" s="9">
        <v>38089</v>
      </c>
      <c r="E101" s="28" t="s">
        <v>79</v>
      </c>
      <c r="F101" s="12">
        <v>12.61</v>
      </c>
      <c r="G101" s="5">
        <v>8.2</v>
      </c>
      <c r="H101" s="5">
        <v>8.2</v>
      </c>
      <c r="I101" s="5">
        <v>7.9</v>
      </c>
      <c r="J101" s="5">
        <v>1.5</v>
      </c>
      <c r="K101" s="12">
        <v>10.815</v>
      </c>
      <c r="L101" s="12">
        <f t="shared" si="3"/>
        <v>49.224999999999994</v>
      </c>
    </row>
    <row r="102" spans="1:12" ht="15">
      <c r="A102">
        <v>39</v>
      </c>
      <c r="B102" s="28" t="s">
        <v>87</v>
      </c>
      <c r="C102" s="28" t="s">
        <v>88</v>
      </c>
      <c r="D102" s="1">
        <v>37510</v>
      </c>
      <c r="E102" s="28" t="s">
        <v>89</v>
      </c>
      <c r="F102" s="12">
        <v>13.89</v>
      </c>
      <c r="G102" s="5">
        <v>7</v>
      </c>
      <c r="H102" s="5">
        <v>7.2</v>
      </c>
      <c r="I102" s="5">
        <v>7.3</v>
      </c>
      <c r="J102" s="5">
        <v>2.5</v>
      </c>
      <c r="K102" s="12">
        <v>11.09</v>
      </c>
      <c r="L102" s="12">
        <f t="shared" si="3"/>
        <v>48.980000000000004</v>
      </c>
    </row>
    <row r="103" spans="1:12" ht="15">
      <c r="A103">
        <v>40</v>
      </c>
      <c r="B103" s="28" t="s">
        <v>252</v>
      </c>
      <c r="C103" s="28" t="s">
        <v>253</v>
      </c>
      <c r="D103" s="1">
        <v>36924</v>
      </c>
      <c r="E103" s="28" t="s">
        <v>95</v>
      </c>
      <c r="F103" s="12">
        <v>14.235</v>
      </c>
      <c r="G103" s="5">
        <v>6.2</v>
      </c>
      <c r="H103" s="5">
        <v>6.6</v>
      </c>
      <c r="I103" s="5">
        <v>6.5</v>
      </c>
      <c r="J103" s="5">
        <v>3.4</v>
      </c>
      <c r="K103" s="12">
        <v>12.02</v>
      </c>
      <c r="L103" s="12">
        <f t="shared" si="3"/>
        <v>48.955</v>
      </c>
    </row>
    <row r="104" spans="1:12" ht="15">
      <c r="A104">
        <v>41</v>
      </c>
      <c r="B104" s="28" t="s">
        <v>221</v>
      </c>
      <c r="C104" s="28" t="s">
        <v>222</v>
      </c>
      <c r="D104" s="1">
        <v>35749</v>
      </c>
      <c r="E104" s="28" t="s">
        <v>95</v>
      </c>
      <c r="F104" s="12">
        <v>13.815</v>
      </c>
      <c r="G104" s="5">
        <v>6.3</v>
      </c>
      <c r="H104" s="5">
        <v>6.4</v>
      </c>
      <c r="I104" s="5">
        <v>6.5</v>
      </c>
      <c r="J104" s="5">
        <v>3.4</v>
      </c>
      <c r="K104" s="12">
        <v>12.13</v>
      </c>
      <c r="L104" s="12">
        <f t="shared" si="3"/>
        <v>48.545</v>
      </c>
    </row>
    <row r="105" spans="1:12" ht="15">
      <c r="A105">
        <v>42</v>
      </c>
      <c r="B105" s="28" t="s">
        <v>129</v>
      </c>
      <c r="C105" s="28" t="s">
        <v>130</v>
      </c>
      <c r="D105" s="1">
        <v>37865</v>
      </c>
      <c r="E105" s="28" t="s">
        <v>138</v>
      </c>
      <c r="F105" s="12">
        <v>12.995</v>
      </c>
      <c r="G105" s="5">
        <v>7.2</v>
      </c>
      <c r="H105" s="5">
        <v>7.4</v>
      </c>
      <c r="I105" s="5">
        <v>7.3</v>
      </c>
      <c r="J105" s="5">
        <v>2.5</v>
      </c>
      <c r="K105" s="12">
        <v>10.015</v>
      </c>
      <c r="L105" s="12">
        <f t="shared" si="3"/>
        <v>47.41</v>
      </c>
    </row>
    <row r="106" spans="1:12" ht="15">
      <c r="A106">
        <v>43</v>
      </c>
      <c r="B106" s="28" t="s">
        <v>126</v>
      </c>
      <c r="C106" s="28" t="s">
        <v>127</v>
      </c>
      <c r="D106" s="1">
        <v>37161</v>
      </c>
      <c r="E106" s="28" t="s">
        <v>138</v>
      </c>
      <c r="F106" s="12">
        <v>13.695</v>
      </c>
      <c r="G106" s="5">
        <v>7</v>
      </c>
      <c r="H106" s="5">
        <v>7.3</v>
      </c>
      <c r="I106" s="5">
        <v>6.9</v>
      </c>
      <c r="J106" s="5">
        <v>2.5</v>
      </c>
      <c r="K106" s="12">
        <v>9.98</v>
      </c>
      <c r="L106" s="12">
        <f t="shared" si="3"/>
        <v>47.375</v>
      </c>
    </row>
    <row r="107" spans="1:12" ht="15">
      <c r="A107">
        <v>44</v>
      </c>
      <c r="B107" s="28" t="s">
        <v>224</v>
      </c>
      <c r="C107" s="28" t="s">
        <v>222</v>
      </c>
      <c r="D107" s="1">
        <v>36679</v>
      </c>
      <c r="E107" s="28" t="s">
        <v>134</v>
      </c>
      <c r="F107" s="12">
        <v>15.025</v>
      </c>
      <c r="G107" s="5">
        <v>6.4</v>
      </c>
      <c r="H107" s="5">
        <v>6.6</v>
      </c>
      <c r="I107" s="5">
        <v>6.6</v>
      </c>
      <c r="J107" s="5">
        <v>1.6</v>
      </c>
      <c r="K107" s="12">
        <v>10.075</v>
      </c>
      <c r="L107" s="12">
        <f t="shared" si="3"/>
        <v>46.3</v>
      </c>
    </row>
    <row r="108" spans="1:12" ht="15">
      <c r="A108">
        <v>45</v>
      </c>
      <c r="B108" s="28" t="s">
        <v>128</v>
      </c>
      <c r="C108" s="28" t="s">
        <v>131</v>
      </c>
      <c r="D108" s="1">
        <v>37350</v>
      </c>
      <c r="E108" s="28" t="s">
        <v>138</v>
      </c>
      <c r="F108" s="12">
        <v>13.29</v>
      </c>
      <c r="G108" s="5">
        <v>5.8</v>
      </c>
      <c r="H108" s="5">
        <v>6.1</v>
      </c>
      <c r="I108" s="5">
        <v>6.1</v>
      </c>
      <c r="J108" s="5">
        <v>3.3</v>
      </c>
      <c r="K108" s="12">
        <v>10.315</v>
      </c>
      <c r="L108" s="12">
        <f t="shared" si="3"/>
        <v>44.904999999999994</v>
      </c>
    </row>
    <row r="109" spans="1:12" ht="15">
      <c r="A109">
        <v>46</v>
      </c>
      <c r="B109" s="28" t="s">
        <v>119</v>
      </c>
      <c r="C109" s="28" t="s">
        <v>36</v>
      </c>
      <c r="D109" s="1">
        <v>38013</v>
      </c>
      <c r="E109" s="28" t="s">
        <v>139</v>
      </c>
      <c r="F109" s="12">
        <v>12.61</v>
      </c>
      <c r="G109" s="5">
        <v>7.5</v>
      </c>
      <c r="H109" s="5">
        <v>7.2</v>
      </c>
      <c r="I109" s="5">
        <v>7</v>
      </c>
      <c r="J109" s="5">
        <v>1.5</v>
      </c>
      <c r="K109" s="12">
        <v>8.885</v>
      </c>
      <c r="L109" s="12">
        <f t="shared" si="3"/>
        <v>44.695</v>
      </c>
    </row>
    <row r="110" spans="1:12" ht="15">
      <c r="A110">
        <v>47</v>
      </c>
      <c r="B110" s="28" t="s">
        <v>132</v>
      </c>
      <c r="C110" s="28" t="s">
        <v>133</v>
      </c>
      <c r="D110" s="1">
        <v>36781</v>
      </c>
      <c r="E110" s="28" t="s">
        <v>138</v>
      </c>
      <c r="F110" s="12">
        <v>14.755</v>
      </c>
      <c r="G110" s="5">
        <v>5.2</v>
      </c>
      <c r="H110" s="5">
        <v>5.2</v>
      </c>
      <c r="I110" s="5">
        <v>4.9</v>
      </c>
      <c r="J110" s="5">
        <v>4.3</v>
      </c>
      <c r="K110" s="12">
        <v>8.04</v>
      </c>
      <c r="L110" s="12">
        <f t="shared" si="3"/>
        <v>42.394999999999996</v>
      </c>
    </row>
    <row r="111" spans="1:12" ht="15">
      <c r="A111">
        <v>48</v>
      </c>
      <c r="B111" s="28" t="s">
        <v>80</v>
      </c>
      <c r="C111" s="28" t="s">
        <v>47</v>
      </c>
      <c r="D111" s="1">
        <v>37887</v>
      </c>
      <c r="E111" s="28" t="s">
        <v>78</v>
      </c>
      <c r="F111" s="12">
        <v>11.485</v>
      </c>
      <c r="G111" s="5">
        <v>7.4</v>
      </c>
      <c r="H111" s="5">
        <v>7.2</v>
      </c>
      <c r="I111" s="5">
        <v>6.8</v>
      </c>
      <c r="J111" s="5">
        <v>1.4</v>
      </c>
      <c r="K111" s="12">
        <v>7.755</v>
      </c>
      <c r="L111" s="12">
        <f t="shared" si="3"/>
        <v>42.04</v>
      </c>
    </row>
    <row r="112" spans="1:12" ht="15">
      <c r="A112">
        <v>49</v>
      </c>
      <c r="B112" s="28" t="s">
        <v>120</v>
      </c>
      <c r="C112" s="28" t="s">
        <v>121</v>
      </c>
      <c r="D112" s="1">
        <v>38104</v>
      </c>
      <c r="E112" s="28" t="s">
        <v>139</v>
      </c>
      <c r="F112" s="12">
        <v>10.72</v>
      </c>
      <c r="G112" s="5">
        <v>7.2</v>
      </c>
      <c r="H112" s="5">
        <v>7</v>
      </c>
      <c r="I112" s="5">
        <v>7.1</v>
      </c>
      <c r="J112" s="5">
        <v>1.5</v>
      </c>
      <c r="K112" s="12">
        <v>8.33</v>
      </c>
      <c r="L112" s="12">
        <f t="shared" si="3"/>
        <v>41.85</v>
      </c>
    </row>
    <row r="113" spans="1:12" ht="15">
      <c r="A113">
        <v>50</v>
      </c>
      <c r="B113" s="28" t="s">
        <v>124</v>
      </c>
      <c r="C113" s="28" t="s">
        <v>125</v>
      </c>
      <c r="D113" s="1">
        <v>38160</v>
      </c>
      <c r="E113" s="28" t="s">
        <v>139</v>
      </c>
      <c r="F113" s="12">
        <v>10.78</v>
      </c>
      <c r="G113" s="5">
        <v>7.4</v>
      </c>
      <c r="H113" s="5">
        <v>7.3</v>
      </c>
      <c r="I113" s="5">
        <v>7.2</v>
      </c>
      <c r="J113" s="5">
        <v>0.6</v>
      </c>
      <c r="K113" s="12">
        <v>8.23</v>
      </c>
      <c r="L113" s="12">
        <f t="shared" si="3"/>
        <v>41.510000000000005</v>
      </c>
    </row>
    <row r="114" spans="1:12" ht="15">
      <c r="A114">
        <v>51</v>
      </c>
      <c r="B114" s="28" t="s">
        <v>122</v>
      </c>
      <c r="C114" s="28" t="s">
        <v>123</v>
      </c>
      <c r="D114" s="1">
        <v>38163</v>
      </c>
      <c r="E114" s="28" t="s">
        <v>139</v>
      </c>
      <c r="F114" s="12">
        <v>10.66</v>
      </c>
      <c r="G114" s="5">
        <v>7.2</v>
      </c>
      <c r="H114" s="5">
        <v>7.1</v>
      </c>
      <c r="I114" s="5">
        <v>7.4</v>
      </c>
      <c r="J114" s="5">
        <v>0.7</v>
      </c>
      <c r="K114" s="12">
        <v>8.11</v>
      </c>
      <c r="L114" s="12">
        <f t="shared" si="3"/>
        <v>41.17</v>
      </c>
    </row>
    <row r="115" spans="1:12" ht="15">
      <c r="A115">
        <v>52</v>
      </c>
      <c r="B115" s="28" t="s">
        <v>91</v>
      </c>
      <c r="C115" s="28" t="s">
        <v>92</v>
      </c>
      <c r="D115" s="1">
        <v>34265</v>
      </c>
      <c r="E115" s="28" t="s">
        <v>89</v>
      </c>
      <c r="F115" s="12">
        <v>12.385</v>
      </c>
      <c r="G115" s="5">
        <v>2.1</v>
      </c>
      <c r="H115" s="5">
        <v>2.2</v>
      </c>
      <c r="I115" s="5">
        <v>2.2</v>
      </c>
      <c r="J115" s="5">
        <v>2.7</v>
      </c>
      <c r="K115" s="12">
        <v>4.73</v>
      </c>
      <c r="L115" s="12">
        <f t="shared" si="3"/>
        <v>26.314999999999998</v>
      </c>
    </row>
    <row r="116" spans="1:12" ht="15">
      <c r="A116">
        <v>53</v>
      </c>
      <c r="B116" s="33" t="s">
        <v>111</v>
      </c>
      <c r="C116" s="28" t="s">
        <v>103</v>
      </c>
      <c r="D116" s="1">
        <v>38001</v>
      </c>
      <c r="E116" s="28" t="s">
        <v>112</v>
      </c>
      <c r="F116" s="12">
        <v>12.91</v>
      </c>
      <c r="G116" s="5">
        <v>3</v>
      </c>
      <c r="H116" s="5">
        <v>2.9</v>
      </c>
      <c r="I116" s="5">
        <v>2.9</v>
      </c>
      <c r="J116" s="5">
        <v>0.5</v>
      </c>
      <c r="K116" s="12">
        <v>4.02</v>
      </c>
      <c r="L116" s="12">
        <f t="shared" si="3"/>
        <v>26.229999999999997</v>
      </c>
    </row>
    <row r="117" spans="1:12" ht="15">
      <c r="A117">
        <v>54</v>
      </c>
      <c r="B117" s="28" t="s">
        <v>243</v>
      </c>
      <c r="C117" s="28" t="s">
        <v>244</v>
      </c>
      <c r="D117" s="32">
        <v>36877</v>
      </c>
      <c r="E117" s="28" t="s">
        <v>106</v>
      </c>
      <c r="F117" s="12">
        <v>2.995</v>
      </c>
      <c r="G117" s="29">
        <v>0</v>
      </c>
      <c r="H117" s="29">
        <v>0</v>
      </c>
      <c r="I117" s="29">
        <v>0</v>
      </c>
      <c r="J117" s="29">
        <v>0</v>
      </c>
      <c r="K117" s="13">
        <v>0</v>
      </c>
      <c r="L117" s="12">
        <f t="shared" si="3"/>
        <v>2.995</v>
      </c>
    </row>
    <row r="118" spans="1:12" ht="15">
      <c r="A118">
        <v>55</v>
      </c>
      <c r="B118" s="28" t="s">
        <v>96</v>
      </c>
      <c r="C118" s="4" t="s">
        <v>97</v>
      </c>
      <c r="D118" s="1">
        <v>37065</v>
      </c>
      <c r="E118" s="28" t="s">
        <v>98</v>
      </c>
      <c r="F118" s="12">
        <v>0</v>
      </c>
      <c r="G118" s="5">
        <v>0</v>
      </c>
      <c r="H118" s="5">
        <v>0</v>
      </c>
      <c r="I118" s="5">
        <v>0</v>
      </c>
      <c r="J118" s="5">
        <v>0</v>
      </c>
      <c r="K118" s="12">
        <v>0</v>
      </c>
      <c r="L118" s="12">
        <f t="shared" si="3"/>
        <v>0</v>
      </c>
    </row>
    <row r="119" spans="1:12" ht="15">
      <c r="A119">
        <v>56</v>
      </c>
      <c r="B119" s="28" t="s">
        <v>99</v>
      </c>
      <c r="C119" s="28" t="s">
        <v>100</v>
      </c>
      <c r="D119" s="32">
        <v>34781</v>
      </c>
      <c r="E119" s="28" t="s">
        <v>98</v>
      </c>
      <c r="F119" s="12">
        <v>0</v>
      </c>
      <c r="G119" s="5">
        <v>0</v>
      </c>
      <c r="H119" s="5">
        <v>0</v>
      </c>
      <c r="I119" s="5">
        <v>0</v>
      </c>
      <c r="J119" s="5">
        <v>0</v>
      </c>
      <c r="K119" s="12">
        <v>0</v>
      </c>
      <c r="L119" s="12">
        <f t="shared" si="3"/>
        <v>0</v>
      </c>
    </row>
  </sheetData>
  <sheetProtection/>
  <printOptions/>
  <pageMargins left="0.46" right="0.5" top="0.44" bottom="0.47" header="0.26" footer="0.3"/>
  <pageSetup horizontalDpi="600" verticalDpi="600" orientation="portrait" paperSize="9" scale="81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Meda</cp:lastModifiedBy>
  <cp:lastPrinted>2013-02-09T17:02:09Z</cp:lastPrinted>
  <dcterms:created xsi:type="dcterms:W3CDTF">1996-11-05T10:16:36Z</dcterms:created>
  <dcterms:modified xsi:type="dcterms:W3CDTF">2013-02-11T11:03:10Z</dcterms:modified>
  <cp:category/>
  <cp:version/>
  <cp:contentType/>
  <cp:contentStatus/>
</cp:coreProperties>
</file>