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.I." sheetId="1" r:id="rId1"/>
    <sheet name="G.p.T. OPEN" sheetId="2" r:id="rId2"/>
  </sheets>
  <definedNames>
    <definedName name="_xlnm.Print_Area" localSheetId="0">'C.I.'!$A$1:$T$211</definedName>
    <definedName name="_xlnm.Print_Area" localSheetId="1">'G.p.T. OPEN'!#REF!</definedName>
  </definedNames>
  <calcPr fullCalcOnLoad="1"/>
</workbook>
</file>

<file path=xl/sharedStrings.xml><?xml version="1.0" encoding="utf-8"?>
<sst xmlns="http://schemas.openxmlformats.org/spreadsheetml/2006/main" count="447" uniqueCount="179">
  <si>
    <t>Sezione TRAMPOLINO ELASTICO -</t>
  </si>
  <si>
    <t>Cognome</t>
  </si>
  <si>
    <t>Nome</t>
  </si>
  <si>
    <t>D.N.</t>
  </si>
  <si>
    <t>Società</t>
  </si>
  <si>
    <t>G1</t>
  </si>
  <si>
    <t>G2</t>
  </si>
  <si>
    <t>G3</t>
  </si>
  <si>
    <t>D</t>
  </si>
  <si>
    <t>T.O.</t>
  </si>
  <si>
    <t>D.</t>
  </si>
  <si>
    <t>T.L.</t>
  </si>
  <si>
    <t>T.G.</t>
  </si>
  <si>
    <t>P.S.</t>
  </si>
  <si>
    <t>1° Esercizio Obbligatorio</t>
  </si>
  <si>
    <t>2° Esercizio Libero</t>
  </si>
  <si>
    <t xml:space="preserve">minimo punti </t>
  </si>
  <si>
    <t>MURGO</t>
  </si>
  <si>
    <t>MARTINA</t>
  </si>
  <si>
    <t>MILANO 2000</t>
  </si>
  <si>
    <t>FINOZZI</t>
  </si>
  <si>
    <t>CAPITANI</t>
  </si>
  <si>
    <t>ARIANNA</t>
  </si>
  <si>
    <t>MANICONE</t>
  </si>
  <si>
    <t>CLAUDIA</t>
  </si>
  <si>
    <t>JUNIORES</t>
  </si>
  <si>
    <t>BENTEGODI</t>
  </si>
  <si>
    <t>BRINDISI</t>
  </si>
  <si>
    <t>SENIORES</t>
  </si>
  <si>
    <t>CHIARAVALLE</t>
  </si>
  <si>
    <t>CRASTOLLA</t>
  </si>
  <si>
    <t>STEFANO</t>
  </si>
  <si>
    <t>SYNCRO</t>
  </si>
  <si>
    <t>ALLIEVI</t>
  </si>
  <si>
    <t>Sezione F.</t>
  </si>
  <si>
    <t>Sezione M.</t>
  </si>
  <si>
    <t>LORENZO</t>
  </si>
  <si>
    <t>ANDREA</t>
  </si>
  <si>
    <t>Allieve</t>
  </si>
  <si>
    <t>Juniores</t>
  </si>
  <si>
    <t>A.G.A. CHIARAVALLE</t>
  </si>
  <si>
    <t>GINNASTICA BRINDISI</t>
  </si>
  <si>
    <t>BENTEGODI VERONA</t>
  </si>
  <si>
    <t>Maschile</t>
  </si>
  <si>
    <t>BINETTI</t>
  </si>
  <si>
    <t>GOLINI</t>
  </si>
  <si>
    <t>SHARRA</t>
  </si>
  <si>
    <t>PIERO</t>
  </si>
  <si>
    <t>BRAND</t>
  </si>
  <si>
    <t>ANNA</t>
  </si>
  <si>
    <t>CHIARA</t>
  </si>
  <si>
    <t>S1</t>
  </si>
  <si>
    <t>MARGHERITA</t>
  </si>
  <si>
    <t>GIRELLI</t>
  </si>
  <si>
    <t>ZENO</t>
  </si>
  <si>
    <t>con punti</t>
  </si>
  <si>
    <t xml:space="preserve">        "</t>
  </si>
  <si>
    <t xml:space="preserve">minimo p. </t>
  </si>
  <si>
    <t>ERIGOZZI</t>
  </si>
  <si>
    <t>MIRIAM</t>
  </si>
  <si>
    <t>TROMBINI</t>
  </si>
  <si>
    <t>PASCUCCI</t>
  </si>
  <si>
    <t>DAVIDE</t>
  </si>
  <si>
    <t>ALESSANDRO</t>
  </si>
  <si>
    <t>3° Fascia Femm.</t>
  </si>
  <si>
    <t>2° Fascia Femm.</t>
  </si>
  <si>
    <t>3° Fascia Masch.</t>
  </si>
  <si>
    <t>2° Fascia Masch.</t>
  </si>
  <si>
    <t>1° Fascia Femm.</t>
  </si>
  <si>
    <t>1° Fascia Masch.</t>
  </si>
  <si>
    <t>MARCO</t>
  </si>
  <si>
    <t>CHIERICHETTI</t>
  </si>
  <si>
    <t>ZOE</t>
  </si>
  <si>
    <t>ALICE</t>
  </si>
  <si>
    <t>FRANCHETTO</t>
  </si>
  <si>
    <t>FILIPPO</t>
  </si>
  <si>
    <t>BERTANI</t>
  </si>
  <si>
    <t>RICCARDO</t>
  </si>
  <si>
    <t>A.S.D.S.G. MILANO 2000</t>
  </si>
  <si>
    <t>P.M.</t>
  </si>
  <si>
    <t>S2</t>
  </si>
  <si>
    <t>Sezione TRAMPOLINO ELASTICO - OPEN</t>
  </si>
  <si>
    <t>CLASSIFICA DI SOCIETA':</t>
  </si>
  <si>
    <t>GARA organizzata dalla A.S.D. Fondazione Bentegodi Verona con la collaborazione del C.R.Veneto della F.G.I.</t>
  </si>
  <si>
    <t xml:space="preserve"> Masch.</t>
  </si>
  <si>
    <t>ISABELLA</t>
  </si>
  <si>
    <t>GARZON</t>
  </si>
  <si>
    <t>SAMUELE</t>
  </si>
  <si>
    <t>FIORIN</t>
  </si>
  <si>
    <t>PIETRO</t>
  </si>
  <si>
    <t>ANGELINI</t>
  </si>
  <si>
    <t>MICHELE</t>
  </si>
  <si>
    <t>MATILDE</t>
  </si>
  <si>
    <t>LUCA</t>
  </si>
  <si>
    <t>LO PRETE</t>
  </si>
  <si>
    <t>EDOARDO</t>
  </si>
  <si>
    <t>VALLE</t>
  </si>
  <si>
    <t>JORDI</t>
  </si>
  <si>
    <t>S.G. TORINO</t>
  </si>
  <si>
    <t>CIMAROSTI</t>
  </si>
  <si>
    <t>SOFIA</t>
  </si>
  <si>
    <t>PUSINERI</t>
  </si>
  <si>
    <t>BEATRICE</t>
  </si>
  <si>
    <t>GIUSSANI</t>
  </si>
  <si>
    <t>PATISSO</t>
  </si>
  <si>
    <t>Femminile</t>
  </si>
  <si>
    <t>FORT</t>
  </si>
  <si>
    <t>CRISTIAN</t>
  </si>
  <si>
    <t>MADERNA</t>
  </si>
  <si>
    <t>ILARIA</t>
  </si>
  <si>
    <t>DE MICHELE</t>
  </si>
  <si>
    <t>MATTEO</t>
  </si>
  <si>
    <t>BELLONE</t>
  </si>
  <si>
    <t>GIULIA</t>
  </si>
  <si>
    <t>Riviera dei Fiori</t>
  </si>
  <si>
    <t>STRA'</t>
  </si>
  <si>
    <t>VIGANO'</t>
  </si>
  <si>
    <t>ARRIGO</t>
  </si>
  <si>
    <t>AGNESE</t>
  </si>
  <si>
    <t>ROTOLONI</t>
  </si>
  <si>
    <t>DE ANDREIS</t>
  </si>
  <si>
    <t>GIANLUCA</t>
  </si>
  <si>
    <t>DE GROSSI</t>
  </si>
  <si>
    <t>LONDRI</t>
  </si>
  <si>
    <t>NICLA</t>
  </si>
  <si>
    <t>DONSANTO</t>
  </si>
  <si>
    <t>MIRKO</t>
  </si>
  <si>
    <t>ZAMBELLINI</t>
  </si>
  <si>
    <t>CHRISTIAN</t>
  </si>
  <si>
    <t>Seniores</t>
  </si>
  <si>
    <t>DAMIANO</t>
  </si>
  <si>
    <t>GIUNTA</t>
  </si>
  <si>
    <t>1° Es.Can. 2° Es. Obb.</t>
  </si>
  <si>
    <t>ALLIEVE</t>
  </si>
  <si>
    <t>Tempo"</t>
  </si>
  <si>
    <t>COSENZA</t>
  </si>
  <si>
    <t>NATALIA</t>
  </si>
  <si>
    <t>CORINTI</t>
  </si>
  <si>
    <t>RACHELE</t>
  </si>
  <si>
    <t>DI MICHELE</t>
  </si>
  <si>
    <t>GIORGIA</t>
  </si>
  <si>
    <t>CIANCI</t>
  </si>
  <si>
    <t>CAMILLA</t>
  </si>
  <si>
    <t>DAMIANI</t>
  </si>
  <si>
    <t>NOCERINI</t>
  </si>
  <si>
    <t>Sezione TRAMPOLINO ELASTICO - G.p.T.</t>
  </si>
  <si>
    <t>MALATESTA</t>
  </si>
  <si>
    <t>VITTORIA</t>
  </si>
  <si>
    <t>FILIPPI</t>
  </si>
  <si>
    <t>FIORINI</t>
  </si>
  <si>
    <t>MICHELA</t>
  </si>
  <si>
    <t>Femm.</t>
  </si>
  <si>
    <t>PETRUZZI</t>
  </si>
  <si>
    <t>Milano 2000</t>
  </si>
  <si>
    <t>LOTTI</t>
  </si>
  <si>
    <t>MANUEL</t>
  </si>
  <si>
    <t>Appiano A.S.V.E.</t>
  </si>
  <si>
    <t>Schmid Niederkofler</t>
  </si>
  <si>
    <t>Julia Eleonor</t>
  </si>
  <si>
    <t>FRASCARELLI</t>
  </si>
  <si>
    <t>ANDREE</t>
  </si>
  <si>
    <t>MONAGHEDDU</t>
  </si>
  <si>
    <t>GABRIELE</t>
  </si>
  <si>
    <t>BONAVERI</t>
  </si>
  <si>
    <t>CECILIA</t>
  </si>
  <si>
    <t>BOSIO</t>
  </si>
  <si>
    <t>Pietro Emilio</t>
  </si>
  <si>
    <t>STURIALE</t>
  </si>
  <si>
    <t>GALLETTA</t>
  </si>
  <si>
    <t>Michelangelo</t>
  </si>
  <si>
    <t>IRENE</t>
  </si>
  <si>
    <t>SARMIENTO</t>
  </si>
  <si>
    <t>ALDO</t>
  </si>
  <si>
    <t>VenerosoMex</t>
  </si>
  <si>
    <t>Allievi</t>
  </si>
  <si>
    <t xml:space="preserve"> </t>
  </si>
  <si>
    <t>fuori gara</t>
  </si>
  <si>
    <t>F.G.I. - I Prova Nazionale COPPA ITALIA - Verona - 23.10.2011</t>
  </si>
  <si>
    <t>F.G.I. - 4 Prova Nazionale G.p.T. - OPEN - Verona - 23.10.2011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</si>
</sst>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"/>
    <numFmt numFmtId="190" formatCode="0.0000"/>
    <numFmt numFmtId="191" formatCode="0.00000"/>
    <numFmt numFmtId="192" formatCode="0.00000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4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8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.8515625" style="0" customWidth="1"/>
    <col min="2" max="2" width="14.28125" style="0" customWidth="1"/>
    <col min="3" max="3" width="14.00390625" style="0" customWidth="1"/>
    <col min="4" max="4" width="9.8515625" style="0" customWidth="1"/>
    <col min="5" max="5" width="13.421875" style="0" customWidth="1"/>
    <col min="6" max="9" width="3.7109375" style="0" customWidth="1"/>
    <col min="10" max="10" width="4.57421875" style="0" customWidth="1"/>
    <col min="11" max="11" width="4.421875" style="0" customWidth="1"/>
    <col min="12" max="12" width="3.57421875" style="0" customWidth="1"/>
    <col min="13" max="13" width="3.7109375" style="0" customWidth="1"/>
    <col min="14" max="14" width="4.421875" style="0" customWidth="1"/>
    <col min="15" max="15" width="4.57421875" style="0" customWidth="1"/>
    <col min="16" max="16" width="5.28125" style="0" customWidth="1"/>
    <col min="17" max="17" width="5.00390625" style="0" customWidth="1"/>
    <col min="18" max="18" width="5.57421875" style="0" customWidth="1"/>
    <col min="19" max="19" width="4.140625" style="0" customWidth="1"/>
    <col min="20" max="20" width="4.7109375" style="0" customWidth="1"/>
  </cols>
  <sheetData>
    <row r="1" spans="1:20" s="20" customFormat="1" ht="18">
      <c r="A1" s="20" t="s">
        <v>177</v>
      </c>
      <c r="T1" s="15"/>
    </row>
    <row r="2" ht="16.5" customHeight="1">
      <c r="A2" s="3" t="s">
        <v>83</v>
      </c>
    </row>
    <row r="3" spans="1:17" s="2" customFormat="1" ht="15.75">
      <c r="A3" s="2" t="s">
        <v>0</v>
      </c>
      <c r="F3" s="9" t="s">
        <v>14</v>
      </c>
      <c r="G3" s="9"/>
      <c r="H3" s="9"/>
      <c r="I3" s="9"/>
      <c r="J3" s="9"/>
      <c r="K3" s="9" t="s">
        <v>15</v>
      </c>
      <c r="L3" s="9"/>
      <c r="M3" s="9"/>
      <c r="N3" s="9"/>
      <c r="O3" s="4"/>
      <c r="P3" s="4"/>
      <c r="Q3" s="4"/>
    </row>
    <row r="4" spans="2:18" s="9" customFormat="1" ht="12.75"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5</v>
      </c>
      <c r="L4" s="9" t="s">
        <v>6</v>
      </c>
      <c r="M4" s="9" t="s">
        <v>7</v>
      </c>
      <c r="N4" s="9" t="s">
        <v>10</v>
      </c>
      <c r="O4" s="9" t="s">
        <v>11</v>
      </c>
      <c r="P4" s="9" t="s">
        <v>12</v>
      </c>
      <c r="Q4" s="9" t="s">
        <v>13</v>
      </c>
      <c r="R4" s="9" t="s">
        <v>79</v>
      </c>
    </row>
    <row r="5" spans="2:17" s="4" customFormat="1" ht="12.75">
      <c r="B5" s="9" t="s">
        <v>33</v>
      </c>
      <c r="D5" s="9" t="s">
        <v>64</v>
      </c>
      <c r="F5" s="9" t="s">
        <v>16</v>
      </c>
      <c r="G5" s="9"/>
      <c r="H5" s="9"/>
      <c r="I5" s="9"/>
      <c r="J5" s="9"/>
      <c r="K5" s="9"/>
      <c r="L5" s="9"/>
      <c r="M5" s="9"/>
      <c r="N5" s="9"/>
      <c r="O5" s="9"/>
      <c r="P5" s="11">
        <v>45.3</v>
      </c>
      <c r="Q5" s="9"/>
    </row>
    <row r="6" spans="1:18" s="4" customFormat="1" ht="12.75">
      <c r="A6" s="4">
        <v>1</v>
      </c>
      <c r="B6" s="4" t="s">
        <v>17</v>
      </c>
      <c r="C6" s="4" t="s">
        <v>85</v>
      </c>
      <c r="D6" s="5">
        <v>37531</v>
      </c>
      <c r="E6" s="4" t="s">
        <v>19</v>
      </c>
      <c r="F6" s="6">
        <v>8</v>
      </c>
      <c r="G6" s="6">
        <v>8.2</v>
      </c>
      <c r="H6" s="6">
        <v>8.3</v>
      </c>
      <c r="I6" s="6"/>
      <c r="J6" s="6">
        <f>SUM(F6:I6)</f>
        <v>24.5</v>
      </c>
      <c r="K6" s="6">
        <v>7.8</v>
      </c>
      <c r="L6" s="6">
        <v>7.5</v>
      </c>
      <c r="M6" s="6">
        <v>7.4</v>
      </c>
      <c r="N6" s="6">
        <v>2.5</v>
      </c>
      <c r="O6" s="6">
        <f>SUM(K6:N6)</f>
        <v>25.200000000000003</v>
      </c>
      <c r="P6" s="8">
        <f>SUM(J6,O6)</f>
        <v>49.7</v>
      </c>
      <c r="Q6" s="52">
        <v>20</v>
      </c>
      <c r="R6" s="31">
        <v>20</v>
      </c>
    </row>
    <row r="7" spans="1:17" s="4" customFormat="1" ht="12.75">
      <c r="A7" s="4">
        <v>2</v>
      </c>
      <c r="B7" s="3" t="s">
        <v>99</v>
      </c>
      <c r="C7" s="3" t="s">
        <v>100</v>
      </c>
      <c r="D7" s="12">
        <v>37415</v>
      </c>
      <c r="E7" s="4" t="s">
        <v>19</v>
      </c>
      <c r="F7" s="6">
        <v>6.5</v>
      </c>
      <c r="G7" s="6">
        <v>6.4</v>
      </c>
      <c r="H7" s="6">
        <v>6.2</v>
      </c>
      <c r="I7" s="6"/>
      <c r="J7" s="6">
        <f>SUM(F7:I7)</f>
        <v>19.1</v>
      </c>
      <c r="K7" s="6">
        <v>6.8</v>
      </c>
      <c r="L7" s="6">
        <v>7.3</v>
      </c>
      <c r="M7" s="6">
        <v>7</v>
      </c>
      <c r="N7" s="6">
        <v>0.7</v>
      </c>
      <c r="O7" s="6">
        <f>SUM(K7:N7)</f>
        <v>21.8</v>
      </c>
      <c r="P7" s="8">
        <f>SUM(J7,O7)</f>
        <v>40.900000000000006</v>
      </c>
      <c r="Q7" s="52">
        <v>18</v>
      </c>
    </row>
    <row r="8" spans="1:17" s="4" customFormat="1" ht="12.75">
      <c r="A8" s="4">
        <v>3</v>
      </c>
      <c r="B8" s="3" t="s">
        <v>101</v>
      </c>
      <c r="C8" s="3" t="s">
        <v>102</v>
      </c>
      <c r="D8" s="12">
        <v>37404</v>
      </c>
      <c r="E8" s="4" t="s">
        <v>19</v>
      </c>
      <c r="F8" s="6">
        <v>6.5</v>
      </c>
      <c r="G8" s="6">
        <v>6.7</v>
      </c>
      <c r="H8" s="6">
        <v>6.5</v>
      </c>
      <c r="I8" s="6"/>
      <c r="J8" s="6">
        <f>SUM(F8:I8)</f>
        <v>19.7</v>
      </c>
      <c r="K8" s="6">
        <v>6.5</v>
      </c>
      <c r="L8" s="6">
        <v>7</v>
      </c>
      <c r="M8" s="6">
        <v>6.5</v>
      </c>
      <c r="N8" s="6">
        <v>1</v>
      </c>
      <c r="O8" s="6">
        <f>SUM(K8:N8)</f>
        <v>21</v>
      </c>
      <c r="P8" s="8">
        <f>SUM(J8,O8)</f>
        <v>40.7</v>
      </c>
      <c r="Q8" s="52">
        <v>16</v>
      </c>
    </row>
    <row r="9" spans="1:18" s="4" customFormat="1" ht="12.75">
      <c r="A9" s="4">
        <v>4</v>
      </c>
      <c r="B9" s="3" t="s">
        <v>163</v>
      </c>
      <c r="C9" s="3" t="s">
        <v>164</v>
      </c>
      <c r="D9" s="12">
        <v>37865</v>
      </c>
      <c r="E9" s="4" t="s">
        <v>98</v>
      </c>
      <c r="F9" s="6">
        <v>5.5</v>
      </c>
      <c r="G9" s="6">
        <v>5.6</v>
      </c>
      <c r="H9" s="6">
        <v>5.7</v>
      </c>
      <c r="I9" s="6"/>
      <c r="J9" s="6">
        <f>SUM(F9:I9)</f>
        <v>16.8</v>
      </c>
      <c r="K9" s="6">
        <v>6.3</v>
      </c>
      <c r="L9" s="6">
        <v>6.4</v>
      </c>
      <c r="M9" s="6">
        <v>6.9</v>
      </c>
      <c r="N9" s="6">
        <v>1.4</v>
      </c>
      <c r="O9" s="6">
        <f>SUM(K9:N9)</f>
        <v>21</v>
      </c>
      <c r="P9" s="8">
        <f>SUM(J9,O9)</f>
        <v>37.8</v>
      </c>
      <c r="Q9" s="51">
        <v>14</v>
      </c>
      <c r="R9" s="31"/>
    </row>
    <row r="10" spans="2:18" s="4" customFormat="1" ht="12.75">
      <c r="B10" s="9" t="s">
        <v>33</v>
      </c>
      <c r="D10" s="9" t="s">
        <v>66</v>
      </c>
      <c r="F10" s="9" t="s">
        <v>16</v>
      </c>
      <c r="G10" s="9"/>
      <c r="H10" s="9"/>
      <c r="I10" s="9"/>
      <c r="J10" s="9"/>
      <c r="K10" s="9"/>
      <c r="L10" s="9"/>
      <c r="M10" s="9"/>
      <c r="N10" s="9"/>
      <c r="O10" s="9"/>
      <c r="P10" s="11">
        <v>45.3</v>
      </c>
      <c r="Q10" s="31"/>
      <c r="R10" s="31"/>
    </row>
    <row r="11" spans="1:18" s="4" customFormat="1" ht="12.75">
      <c r="A11" s="4">
        <v>1</v>
      </c>
      <c r="B11" s="3" t="s">
        <v>44</v>
      </c>
      <c r="C11" s="3" t="s">
        <v>162</v>
      </c>
      <c r="D11" s="5">
        <v>37615</v>
      </c>
      <c r="E11" s="3" t="s">
        <v>29</v>
      </c>
      <c r="F11" s="6">
        <v>8</v>
      </c>
      <c r="G11" s="6">
        <v>7.8</v>
      </c>
      <c r="H11" s="6">
        <v>8</v>
      </c>
      <c r="I11" s="6"/>
      <c r="J11" s="6">
        <f aca="true" t="shared" si="0" ref="J11:J19">SUM(F11:I11)</f>
        <v>23.8</v>
      </c>
      <c r="K11" s="6">
        <v>7.5</v>
      </c>
      <c r="L11" s="6">
        <v>6.8</v>
      </c>
      <c r="M11" s="6">
        <v>7</v>
      </c>
      <c r="N11" s="6">
        <v>4</v>
      </c>
      <c r="O11" s="6">
        <f aca="true" t="shared" si="1" ref="O11:O19">SUM(K11:N11)</f>
        <v>25.3</v>
      </c>
      <c r="P11" s="8">
        <f aca="true" t="shared" si="2" ref="P11:P19">SUM(J11,O11)</f>
        <v>49.1</v>
      </c>
      <c r="Q11" s="52">
        <v>20</v>
      </c>
      <c r="R11" s="31">
        <v>20</v>
      </c>
    </row>
    <row r="12" spans="1:18" s="4" customFormat="1" ht="12.75">
      <c r="A12" s="4">
        <v>2</v>
      </c>
      <c r="B12" s="3" t="s">
        <v>103</v>
      </c>
      <c r="C12" s="3" t="s">
        <v>37</v>
      </c>
      <c r="D12" s="12">
        <v>37293</v>
      </c>
      <c r="E12" s="4" t="s">
        <v>19</v>
      </c>
      <c r="F12" s="6">
        <v>6.7</v>
      </c>
      <c r="G12" s="6">
        <v>6.7</v>
      </c>
      <c r="H12" s="6">
        <v>6.6</v>
      </c>
      <c r="I12" s="6"/>
      <c r="J12" s="6">
        <f t="shared" si="0"/>
        <v>20</v>
      </c>
      <c r="K12" s="6">
        <v>7.4</v>
      </c>
      <c r="L12" s="6">
        <v>7.8</v>
      </c>
      <c r="M12" s="6">
        <v>7.7</v>
      </c>
      <c r="N12" s="6">
        <v>1</v>
      </c>
      <c r="O12" s="6">
        <f t="shared" si="1"/>
        <v>23.9</v>
      </c>
      <c r="P12" s="8">
        <f t="shared" si="2"/>
        <v>43.9</v>
      </c>
      <c r="Q12" s="31">
        <v>18</v>
      </c>
      <c r="R12" s="31"/>
    </row>
    <row r="13" spans="1:18" s="4" customFormat="1" ht="13.5" customHeight="1">
      <c r="A13" s="4">
        <v>3</v>
      </c>
      <c r="B13" s="4" t="s">
        <v>161</v>
      </c>
      <c r="C13" s="4" t="s">
        <v>37</v>
      </c>
      <c r="D13" s="5">
        <v>37482</v>
      </c>
      <c r="E13" s="4" t="s">
        <v>98</v>
      </c>
      <c r="F13" s="6">
        <v>7</v>
      </c>
      <c r="G13" s="6">
        <v>6.9</v>
      </c>
      <c r="H13" s="6">
        <v>6.9</v>
      </c>
      <c r="I13" s="6"/>
      <c r="J13" s="6">
        <f t="shared" si="0"/>
        <v>20.8</v>
      </c>
      <c r="K13" s="6">
        <v>6.9</v>
      </c>
      <c r="L13" s="6">
        <v>6.4</v>
      </c>
      <c r="M13" s="6">
        <v>6.5</v>
      </c>
      <c r="N13" s="6">
        <v>1.6</v>
      </c>
      <c r="O13" s="6">
        <f t="shared" si="1"/>
        <v>21.400000000000002</v>
      </c>
      <c r="P13" s="8">
        <f t="shared" si="2"/>
        <v>42.2</v>
      </c>
      <c r="Q13" s="31">
        <v>16</v>
      </c>
      <c r="R13" s="31"/>
    </row>
    <row r="14" spans="1:18" s="4" customFormat="1" ht="12.75">
      <c r="A14" s="4">
        <v>4</v>
      </c>
      <c r="B14" s="4" t="s">
        <v>165</v>
      </c>
      <c r="C14" s="4" t="s">
        <v>166</v>
      </c>
      <c r="D14" s="5">
        <v>37350</v>
      </c>
      <c r="E14" s="4" t="s">
        <v>98</v>
      </c>
      <c r="F14" s="6">
        <v>7.2</v>
      </c>
      <c r="G14" s="6">
        <v>7.4</v>
      </c>
      <c r="H14" s="6">
        <v>7.4</v>
      </c>
      <c r="I14" s="6"/>
      <c r="J14" s="6">
        <f t="shared" si="0"/>
        <v>22</v>
      </c>
      <c r="K14" s="6">
        <v>6.3</v>
      </c>
      <c r="L14" s="6">
        <v>5.4</v>
      </c>
      <c r="M14" s="6">
        <v>5.6</v>
      </c>
      <c r="N14" s="6">
        <v>1.6</v>
      </c>
      <c r="O14" s="6">
        <f t="shared" si="1"/>
        <v>18.9</v>
      </c>
      <c r="P14" s="8">
        <f t="shared" si="2"/>
        <v>40.9</v>
      </c>
      <c r="Q14" s="31">
        <v>14</v>
      </c>
      <c r="R14" s="31"/>
    </row>
    <row r="15" spans="1:18" s="4" customFormat="1" ht="12.75">
      <c r="A15" s="4">
        <v>5</v>
      </c>
      <c r="B15" s="4" t="s">
        <v>167</v>
      </c>
      <c r="C15" s="4" t="s">
        <v>75</v>
      </c>
      <c r="D15" s="5">
        <v>37573</v>
      </c>
      <c r="E15" s="4" t="s">
        <v>26</v>
      </c>
      <c r="F15" s="6">
        <v>6.2</v>
      </c>
      <c r="G15" s="6">
        <v>6.4</v>
      </c>
      <c r="H15" s="6">
        <v>5.7</v>
      </c>
      <c r="I15" s="6"/>
      <c r="J15" s="6">
        <f t="shared" si="0"/>
        <v>18.3</v>
      </c>
      <c r="K15" s="6">
        <v>6.6</v>
      </c>
      <c r="L15" s="6">
        <v>7.1</v>
      </c>
      <c r="M15" s="6">
        <v>6.4</v>
      </c>
      <c r="N15" s="6">
        <v>0.6</v>
      </c>
      <c r="O15" s="6">
        <f t="shared" si="1"/>
        <v>20.700000000000003</v>
      </c>
      <c r="P15" s="8">
        <f t="shared" si="2"/>
        <v>39</v>
      </c>
      <c r="Q15" s="31">
        <v>12</v>
      </c>
      <c r="R15" s="31"/>
    </row>
    <row r="16" spans="1:18" s="4" customFormat="1" ht="12.75">
      <c r="A16" s="4">
        <v>6</v>
      </c>
      <c r="B16" s="3" t="s">
        <v>60</v>
      </c>
      <c r="C16" s="3" t="s">
        <v>36</v>
      </c>
      <c r="D16" s="5">
        <v>37322</v>
      </c>
      <c r="E16" s="3" t="s">
        <v>26</v>
      </c>
      <c r="F16" s="6">
        <v>5.5</v>
      </c>
      <c r="G16" s="6">
        <v>5.7</v>
      </c>
      <c r="H16" s="6">
        <v>5</v>
      </c>
      <c r="I16" s="6"/>
      <c r="J16" s="6">
        <f t="shared" si="0"/>
        <v>16.2</v>
      </c>
      <c r="K16" s="6">
        <v>6.9</v>
      </c>
      <c r="L16" s="6">
        <v>6.7</v>
      </c>
      <c r="M16" s="6">
        <v>7.1</v>
      </c>
      <c r="N16" s="6">
        <v>0.6</v>
      </c>
      <c r="O16" s="6">
        <f t="shared" si="1"/>
        <v>21.300000000000004</v>
      </c>
      <c r="P16" s="8">
        <f t="shared" si="2"/>
        <v>37.5</v>
      </c>
      <c r="Q16" s="31">
        <v>10</v>
      </c>
      <c r="R16" s="31"/>
    </row>
    <row r="17" spans="1:18" s="4" customFormat="1" ht="12.75">
      <c r="A17" s="4">
        <v>7</v>
      </c>
      <c r="B17" s="3" t="s">
        <v>168</v>
      </c>
      <c r="C17" s="3" t="s">
        <v>169</v>
      </c>
      <c r="D17" s="5">
        <v>37548</v>
      </c>
      <c r="E17" s="4" t="s">
        <v>26</v>
      </c>
      <c r="F17" s="6">
        <v>6.1</v>
      </c>
      <c r="G17" s="6">
        <v>5.7</v>
      </c>
      <c r="H17" s="6">
        <v>5.3</v>
      </c>
      <c r="I17" s="6"/>
      <c r="J17" s="6">
        <f t="shared" si="0"/>
        <v>17.1</v>
      </c>
      <c r="K17" s="6">
        <v>6.5</v>
      </c>
      <c r="L17" s="6">
        <v>6.7</v>
      </c>
      <c r="M17" s="6">
        <v>6.5</v>
      </c>
      <c r="N17" s="6">
        <v>0.6</v>
      </c>
      <c r="O17" s="6">
        <f t="shared" si="1"/>
        <v>20.3</v>
      </c>
      <c r="P17" s="8">
        <f t="shared" si="2"/>
        <v>37.400000000000006</v>
      </c>
      <c r="Q17" s="31">
        <v>8</v>
      </c>
      <c r="R17" s="31"/>
    </row>
    <row r="18" spans="1:19" s="4" customFormat="1" ht="12.75">
      <c r="A18" s="4">
        <v>8</v>
      </c>
      <c r="B18" s="3" t="s">
        <v>86</v>
      </c>
      <c r="C18" s="3" t="s">
        <v>87</v>
      </c>
      <c r="D18" s="5">
        <v>37368</v>
      </c>
      <c r="E18" s="4" t="s">
        <v>26</v>
      </c>
      <c r="F18" s="6">
        <v>5.2</v>
      </c>
      <c r="G18" s="6">
        <v>5.4</v>
      </c>
      <c r="H18" s="6">
        <v>4.9</v>
      </c>
      <c r="I18" s="6"/>
      <c r="J18" s="6">
        <f t="shared" si="0"/>
        <v>15.500000000000002</v>
      </c>
      <c r="K18" s="6">
        <v>6.5</v>
      </c>
      <c r="L18" s="6">
        <v>6.9</v>
      </c>
      <c r="M18" s="6">
        <v>6.5</v>
      </c>
      <c r="N18" s="6">
        <v>0.6</v>
      </c>
      <c r="O18" s="6">
        <f t="shared" si="1"/>
        <v>20.5</v>
      </c>
      <c r="P18" s="8">
        <f t="shared" si="2"/>
        <v>36</v>
      </c>
      <c r="Q18" s="31">
        <v>6</v>
      </c>
      <c r="R18" s="31"/>
      <c r="S18" t="s">
        <v>175</v>
      </c>
    </row>
    <row r="19" spans="1:18" s="4" customFormat="1" ht="12.75">
      <c r="A19" s="4">
        <v>9</v>
      </c>
      <c r="B19" s="3" t="s">
        <v>104</v>
      </c>
      <c r="C19" s="3" t="s">
        <v>87</v>
      </c>
      <c r="D19" s="12">
        <v>37777</v>
      </c>
      <c r="E19" s="4" t="s">
        <v>19</v>
      </c>
      <c r="F19" s="6">
        <v>3.3</v>
      </c>
      <c r="G19" s="6">
        <v>3.2</v>
      </c>
      <c r="H19" s="6">
        <v>3.3</v>
      </c>
      <c r="I19" s="6"/>
      <c r="J19" s="6">
        <f t="shared" si="0"/>
        <v>9.8</v>
      </c>
      <c r="K19" s="6">
        <v>6.5</v>
      </c>
      <c r="L19" s="6">
        <v>6.7</v>
      </c>
      <c r="M19" s="6">
        <v>6.3</v>
      </c>
      <c r="N19" s="6">
        <v>1</v>
      </c>
      <c r="O19" s="6">
        <f t="shared" si="1"/>
        <v>20.5</v>
      </c>
      <c r="P19" s="8">
        <f t="shared" si="2"/>
        <v>30.3</v>
      </c>
      <c r="Q19" s="31">
        <v>4</v>
      </c>
      <c r="R19" s="31"/>
    </row>
    <row r="20" spans="17:18" s="4" customFormat="1" ht="12.75">
      <c r="Q20" s="31"/>
      <c r="R20" s="31"/>
    </row>
    <row r="21" spans="2:18" s="4" customFormat="1" ht="12.75">
      <c r="B21" s="9" t="s">
        <v>33</v>
      </c>
      <c r="D21" s="9" t="s">
        <v>65</v>
      </c>
      <c r="F21" s="10" t="s">
        <v>16</v>
      </c>
      <c r="G21" s="10"/>
      <c r="H21" s="10"/>
      <c r="I21" s="10"/>
      <c r="J21" s="10"/>
      <c r="K21" s="10"/>
      <c r="L21" s="10"/>
      <c r="M21" s="10"/>
      <c r="N21" s="10"/>
      <c r="O21" s="10"/>
      <c r="P21" s="11">
        <v>46.3</v>
      </c>
      <c r="Q21" s="31"/>
      <c r="R21" s="31"/>
    </row>
    <row r="22" spans="1:18" s="4" customFormat="1" ht="12.75">
      <c r="A22" s="4">
        <v>1</v>
      </c>
      <c r="B22" s="3" t="s">
        <v>71</v>
      </c>
      <c r="C22" s="3" t="s">
        <v>72</v>
      </c>
      <c r="D22" s="5">
        <v>37225</v>
      </c>
      <c r="E22" s="4" t="s">
        <v>19</v>
      </c>
      <c r="F22" s="6">
        <v>8.2</v>
      </c>
      <c r="G22" s="6">
        <v>8.2</v>
      </c>
      <c r="H22" s="6">
        <v>8.5</v>
      </c>
      <c r="I22" s="6"/>
      <c r="J22" s="6">
        <f>SUM(F22:I22)</f>
        <v>24.9</v>
      </c>
      <c r="K22" s="6">
        <v>8</v>
      </c>
      <c r="L22" s="6">
        <v>8.2</v>
      </c>
      <c r="M22" s="6">
        <v>7.9</v>
      </c>
      <c r="N22" s="6">
        <v>3.4</v>
      </c>
      <c r="O22" s="6">
        <f>SUM(K22:N22)</f>
        <v>27.5</v>
      </c>
      <c r="P22" s="8">
        <f>SUM(J22,O22)</f>
        <v>52.4</v>
      </c>
      <c r="Q22" s="52">
        <v>20</v>
      </c>
      <c r="R22" s="31">
        <v>20</v>
      </c>
    </row>
    <row r="23" spans="2:18" s="4" customFormat="1" ht="12.75">
      <c r="B23" s="9" t="s">
        <v>33</v>
      </c>
      <c r="D23" s="9" t="s">
        <v>67</v>
      </c>
      <c r="F23" s="10" t="s">
        <v>16</v>
      </c>
      <c r="G23" s="10"/>
      <c r="H23" s="10"/>
      <c r="I23" s="10"/>
      <c r="J23" s="10"/>
      <c r="K23" s="10"/>
      <c r="L23" s="10"/>
      <c r="M23" s="10"/>
      <c r="N23" s="10"/>
      <c r="O23" s="10"/>
      <c r="P23" s="11">
        <v>46.3</v>
      </c>
      <c r="Q23" s="31"/>
      <c r="R23" s="31"/>
    </row>
    <row r="24" spans="1:18" s="4" customFormat="1" ht="12.75">
      <c r="A24" s="4">
        <v>1</v>
      </c>
      <c r="B24" s="4" t="s">
        <v>94</v>
      </c>
      <c r="C24" s="4" t="s">
        <v>95</v>
      </c>
      <c r="D24" s="5">
        <v>36892</v>
      </c>
      <c r="E24" s="4" t="s">
        <v>98</v>
      </c>
      <c r="F24" s="6">
        <v>7.3</v>
      </c>
      <c r="G24" s="6">
        <v>7.2</v>
      </c>
      <c r="H24" s="6">
        <v>7.6</v>
      </c>
      <c r="I24" s="6"/>
      <c r="J24" s="6">
        <f>SUM(F24:I24)</f>
        <v>22.1</v>
      </c>
      <c r="K24" s="6">
        <v>7</v>
      </c>
      <c r="L24" s="6">
        <v>6.5</v>
      </c>
      <c r="M24" s="6">
        <v>7</v>
      </c>
      <c r="N24" s="6">
        <v>4.9</v>
      </c>
      <c r="O24" s="6">
        <f>SUM(K24:N24)</f>
        <v>25.4</v>
      </c>
      <c r="P24" s="8">
        <f>SUM(J24,O24)</f>
        <v>47.5</v>
      </c>
      <c r="Q24" s="52">
        <v>20</v>
      </c>
      <c r="R24" s="31">
        <v>20</v>
      </c>
    </row>
    <row r="25" spans="2:18" s="4" customFormat="1" ht="12.75">
      <c r="B25" s="9" t="s">
        <v>33</v>
      </c>
      <c r="D25" s="9" t="s">
        <v>68</v>
      </c>
      <c r="F25" s="10" t="s">
        <v>16</v>
      </c>
      <c r="G25" s="10"/>
      <c r="H25" s="10"/>
      <c r="I25" s="10"/>
      <c r="J25" s="10"/>
      <c r="K25" s="10"/>
      <c r="L25" s="10"/>
      <c r="M25" s="10"/>
      <c r="N25" s="10"/>
      <c r="O25" s="10"/>
      <c r="P25" s="11">
        <v>47.3</v>
      </c>
      <c r="Q25" s="31"/>
      <c r="R25" s="31"/>
    </row>
    <row r="26" spans="1:18" s="4" customFormat="1" ht="12.75">
      <c r="A26" s="4">
        <v>1</v>
      </c>
      <c r="B26" s="4" t="s">
        <v>17</v>
      </c>
      <c r="C26" s="4" t="s">
        <v>52</v>
      </c>
      <c r="D26" s="5">
        <v>36713</v>
      </c>
      <c r="E26" s="4" t="s">
        <v>19</v>
      </c>
      <c r="F26" s="6">
        <v>7.5</v>
      </c>
      <c r="G26" s="6">
        <v>8.5</v>
      </c>
      <c r="H26" s="6">
        <v>8</v>
      </c>
      <c r="I26" s="6"/>
      <c r="J26" s="6">
        <f>SUM(F26:I26)</f>
        <v>24</v>
      </c>
      <c r="K26" s="6">
        <v>8</v>
      </c>
      <c r="L26" s="6">
        <v>8</v>
      </c>
      <c r="M26" s="6">
        <v>7.6</v>
      </c>
      <c r="N26" s="6">
        <v>6</v>
      </c>
      <c r="O26" s="6">
        <f>SUM(K26:N26)</f>
        <v>29.6</v>
      </c>
      <c r="P26" s="8">
        <f>SUM(J26,O26)</f>
        <v>53.6</v>
      </c>
      <c r="Q26" s="52">
        <v>20</v>
      </c>
      <c r="R26" s="31">
        <v>20</v>
      </c>
    </row>
    <row r="27" spans="1:18" s="4" customFormat="1" ht="12.75">
      <c r="A27" s="4">
        <v>2</v>
      </c>
      <c r="B27" s="3" t="s">
        <v>20</v>
      </c>
      <c r="C27" s="3" t="s">
        <v>50</v>
      </c>
      <c r="D27" s="5">
        <v>36300</v>
      </c>
      <c r="E27" s="4" t="s">
        <v>19</v>
      </c>
      <c r="F27" s="6">
        <v>8.1</v>
      </c>
      <c r="G27" s="6">
        <v>8.3</v>
      </c>
      <c r="H27" s="6">
        <v>8.6</v>
      </c>
      <c r="I27" s="6"/>
      <c r="J27" s="6">
        <f>SUM(F27:I27)</f>
        <v>25</v>
      </c>
      <c r="K27" s="6">
        <v>5.6</v>
      </c>
      <c r="L27" s="6">
        <v>5.4</v>
      </c>
      <c r="M27" s="6">
        <v>5.4</v>
      </c>
      <c r="N27" s="6">
        <v>4.4</v>
      </c>
      <c r="O27" s="6">
        <f>SUM(K27:N27)</f>
        <v>20.799999999999997</v>
      </c>
      <c r="P27" s="8">
        <f>SUM(J27,O27)</f>
        <v>45.8</v>
      </c>
      <c r="Q27" s="31">
        <v>18</v>
      </c>
      <c r="R27" s="31"/>
    </row>
    <row r="28" spans="2:18" s="4" customFormat="1" ht="12.75">
      <c r="B28" s="9" t="s">
        <v>33</v>
      </c>
      <c r="D28" s="9" t="s">
        <v>69</v>
      </c>
      <c r="F28" s="10" t="s">
        <v>16</v>
      </c>
      <c r="G28" s="10"/>
      <c r="H28" s="10"/>
      <c r="I28" s="10"/>
      <c r="J28" s="10"/>
      <c r="K28" s="10"/>
      <c r="L28" s="10"/>
      <c r="M28" s="10"/>
      <c r="N28" s="10"/>
      <c r="O28" s="10"/>
      <c r="P28" s="11">
        <v>47.3</v>
      </c>
      <c r="Q28" s="31"/>
      <c r="R28" s="31"/>
    </row>
    <row r="29" spans="1:18" s="4" customFormat="1" ht="12.75">
      <c r="A29" s="4">
        <v>1</v>
      </c>
      <c r="B29" s="4" t="s">
        <v>96</v>
      </c>
      <c r="C29" s="4" t="s">
        <v>97</v>
      </c>
      <c r="D29" s="5">
        <v>36763</v>
      </c>
      <c r="E29" s="4" t="s">
        <v>98</v>
      </c>
      <c r="F29" s="6">
        <v>7.4</v>
      </c>
      <c r="G29" s="6">
        <v>7.4</v>
      </c>
      <c r="H29" s="6">
        <v>7.5</v>
      </c>
      <c r="I29" s="6"/>
      <c r="J29" s="6">
        <f>SUM(F29:I29)</f>
        <v>22.3</v>
      </c>
      <c r="K29" s="6">
        <v>5.9</v>
      </c>
      <c r="L29" s="6">
        <v>5.7</v>
      </c>
      <c r="M29" s="6">
        <v>5.6</v>
      </c>
      <c r="N29" s="6">
        <v>4.5</v>
      </c>
      <c r="O29" s="6">
        <f>SUM(K29:N29)</f>
        <v>21.700000000000003</v>
      </c>
      <c r="P29" s="8">
        <f>SUM(J29,O29)</f>
        <v>44</v>
      </c>
      <c r="Q29" s="31">
        <v>20</v>
      </c>
      <c r="R29" s="31"/>
    </row>
    <row r="30" spans="1:18" s="4" customFormat="1" ht="12.75">
      <c r="A30" s="4">
        <v>2</v>
      </c>
      <c r="B30" s="3" t="s">
        <v>76</v>
      </c>
      <c r="C30" s="3" t="s">
        <v>77</v>
      </c>
      <c r="D30" s="5">
        <v>36884</v>
      </c>
      <c r="E30" s="4" t="s">
        <v>26</v>
      </c>
      <c r="F30" s="6">
        <v>6.2</v>
      </c>
      <c r="G30" s="6">
        <v>6.2</v>
      </c>
      <c r="H30" s="6">
        <v>6.2</v>
      </c>
      <c r="I30" s="6"/>
      <c r="J30" s="6">
        <f>SUM(F30:I30)</f>
        <v>18.6</v>
      </c>
      <c r="K30" s="6">
        <v>7</v>
      </c>
      <c r="L30" s="6">
        <v>6.6</v>
      </c>
      <c r="M30" s="6">
        <v>6.8</v>
      </c>
      <c r="N30" s="6">
        <v>4.6</v>
      </c>
      <c r="O30" s="6">
        <f>SUM(K30:N30)</f>
        <v>25</v>
      </c>
      <c r="P30" s="8">
        <f>SUM(J30,O30)</f>
        <v>43.6</v>
      </c>
      <c r="Q30" s="31">
        <v>18</v>
      </c>
      <c r="R30" s="31"/>
    </row>
    <row r="31" spans="1:18" s="4" customFormat="1" ht="12.75">
      <c r="A31" s="4">
        <v>3</v>
      </c>
      <c r="B31" s="4" t="s">
        <v>53</v>
      </c>
      <c r="C31" s="4" t="s">
        <v>54</v>
      </c>
      <c r="D31" s="5">
        <v>36740</v>
      </c>
      <c r="E31" s="4" t="s">
        <v>26</v>
      </c>
      <c r="F31" s="6">
        <v>0.7</v>
      </c>
      <c r="G31" s="6">
        <v>0.7</v>
      </c>
      <c r="H31" s="6">
        <v>0.7</v>
      </c>
      <c r="I31" s="6"/>
      <c r="J31" s="6">
        <f>SUM(F31:I31)</f>
        <v>2.0999999999999996</v>
      </c>
      <c r="K31" s="6">
        <v>7</v>
      </c>
      <c r="L31" s="6">
        <v>6.5</v>
      </c>
      <c r="M31" s="6">
        <v>6.6</v>
      </c>
      <c r="N31" s="6">
        <v>4.6</v>
      </c>
      <c r="O31" s="6">
        <f>SUM(K31:N31)</f>
        <v>24.700000000000003</v>
      </c>
      <c r="P31" s="8">
        <f>SUM(J31,O31)</f>
        <v>26.800000000000004</v>
      </c>
      <c r="Q31" s="31">
        <v>16</v>
      </c>
      <c r="R31" s="31"/>
    </row>
    <row r="32" spans="1:18" s="4" customFormat="1" ht="12.75">
      <c r="A32" s="4">
        <v>4</v>
      </c>
      <c r="B32" s="4" t="s">
        <v>94</v>
      </c>
      <c r="C32" s="4" t="s">
        <v>63</v>
      </c>
      <c r="D32" s="5">
        <v>36169</v>
      </c>
      <c r="E32" s="4" t="s">
        <v>98</v>
      </c>
      <c r="F32" s="6">
        <v>7.4</v>
      </c>
      <c r="G32" s="6">
        <v>7.5</v>
      </c>
      <c r="H32" s="6">
        <v>7.7</v>
      </c>
      <c r="I32" s="6"/>
      <c r="J32" s="6">
        <f>SUM(F32:I32)</f>
        <v>22.6</v>
      </c>
      <c r="K32" s="6">
        <v>0.6</v>
      </c>
      <c r="L32" s="6">
        <v>0.6</v>
      </c>
      <c r="M32" s="6">
        <v>0.6</v>
      </c>
      <c r="N32" s="6">
        <v>1</v>
      </c>
      <c r="O32" s="6">
        <f>SUM(K32:N32)</f>
        <v>2.8</v>
      </c>
      <c r="P32" s="8">
        <f>SUM(J32,O32)</f>
        <v>25.400000000000002</v>
      </c>
      <c r="Q32" s="31">
        <v>14</v>
      </c>
      <c r="R32" s="31"/>
    </row>
    <row r="33" spans="4:18" s="4" customFormat="1" ht="12.75">
      <c r="D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31"/>
      <c r="R33" s="31"/>
    </row>
    <row r="34" spans="2:18" s="4" customFormat="1" ht="12.75">
      <c r="B34" s="9" t="s">
        <v>25</v>
      </c>
      <c r="D34" s="9" t="s">
        <v>65</v>
      </c>
      <c r="F34" s="10" t="s">
        <v>16</v>
      </c>
      <c r="G34" s="10"/>
      <c r="H34" s="10"/>
      <c r="I34" s="10"/>
      <c r="J34" s="10"/>
      <c r="K34" s="10"/>
      <c r="L34" s="10"/>
      <c r="M34" s="10"/>
      <c r="N34" s="10"/>
      <c r="O34" s="10"/>
      <c r="P34" s="11">
        <v>49.3</v>
      </c>
      <c r="Q34" s="31"/>
      <c r="R34" s="31"/>
    </row>
    <row r="35" spans="1:18" s="4" customFormat="1" ht="12.75">
      <c r="A35" s="4">
        <v>1</v>
      </c>
      <c r="B35" s="4" t="s">
        <v>17</v>
      </c>
      <c r="C35" s="4" t="s">
        <v>18</v>
      </c>
      <c r="D35" s="5">
        <v>35593</v>
      </c>
      <c r="E35" s="4" t="s">
        <v>19</v>
      </c>
      <c r="F35" s="6">
        <v>8.3</v>
      </c>
      <c r="G35" s="6">
        <v>8.4</v>
      </c>
      <c r="H35" s="6">
        <v>8.5</v>
      </c>
      <c r="I35" s="6"/>
      <c r="J35" s="6">
        <f>SUM(F35:I35)</f>
        <v>25.200000000000003</v>
      </c>
      <c r="K35" s="6">
        <v>7.7</v>
      </c>
      <c r="L35" s="6">
        <v>7.8</v>
      </c>
      <c r="M35" s="6">
        <v>7.4</v>
      </c>
      <c r="N35" s="6">
        <v>8.3</v>
      </c>
      <c r="O35" s="6">
        <f>SUM(K35:N35)</f>
        <v>31.2</v>
      </c>
      <c r="P35" s="8">
        <f>SUM(J35,O35)</f>
        <v>56.400000000000006</v>
      </c>
      <c r="Q35" s="31">
        <v>20</v>
      </c>
      <c r="R35" s="31">
        <v>20</v>
      </c>
    </row>
    <row r="36" spans="1:18" s="4" customFormat="1" ht="12.75">
      <c r="A36" s="4">
        <v>2</v>
      </c>
      <c r="B36" s="4" t="s">
        <v>58</v>
      </c>
      <c r="C36" s="4" t="s">
        <v>59</v>
      </c>
      <c r="D36" s="5">
        <v>35889</v>
      </c>
      <c r="E36" s="4" t="s">
        <v>26</v>
      </c>
      <c r="F36" s="6">
        <v>5.5</v>
      </c>
      <c r="G36" s="6">
        <v>5</v>
      </c>
      <c r="H36" s="6">
        <v>5.2</v>
      </c>
      <c r="I36" s="6"/>
      <c r="J36" s="6">
        <f>SUM(F36:I36)</f>
        <v>15.7</v>
      </c>
      <c r="K36" s="6">
        <v>6.9</v>
      </c>
      <c r="L36" s="6">
        <v>6.9</v>
      </c>
      <c r="M36" s="6">
        <v>6.7</v>
      </c>
      <c r="N36" s="6">
        <v>5</v>
      </c>
      <c r="O36" s="6">
        <f>SUM(K36:N36)</f>
        <v>25.5</v>
      </c>
      <c r="P36" s="8">
        <f>SUM(J36,O36)</f>
        <v>41.2</v>
      </c>
      <c r="Q36" s="31">
        <v>18</v>
      </c>
      <c r="R36" s="31"/>
    </row>
    <row r="37" spans="1:18" s="4" customFormat="1" ht="12.75">
      <c r="A37" s="4">
        <v>3</v>
      </c>
      <c r="B37" s="4" t="s">
        <v>48</v>
      </c>
      <c r="C37" s="4" t="s">
        <v>49</v>
      </c>
      <c r="D37" s="12">
        <v>35586</v>
      </c>
      <c r="E37" s="4" t="s">
        <v>19</v>
      </c>
      <c r="F37" s="6">
        <v>5.3</v>
      </c>
      <c r="G37" s="6">
        <v>5.1</v>
      </c>
      <c r="H37" s="6">
        <v>5.1</v>
      </c>
      <c r="I37" s="6"/>
      <c r="J37" s="6">
        <f>SUM(F37:I37)</f>
        <v>15.499999999999998</v>
      </c>
      <c r="K37" s="6">
        <v>7.1</v>
      </c>
      <c r="L37" s="6">
        <v>7</v>
      </c>
      <c r="M37" s="6">
        <v>6.6</v>
      </c>
      <c r="N37" s="6">
        <v>4.8</v>
      </c>
      <c r="O37" s="6">
        <f>SUM(K37:N37)</f>
        <v>25.5</v>
      </c>
      <c r="P37" s="8">
        <f>SUM(J37,O37)</f>
        <v>41</v>
      </c>
      <c r="Q37" s="31">
        <v>16</v>
      </c>
      <c r="R37" s="31"/>
    </row>
    <row r="38" spans="2:18" s="4" customFormat="1" ht="12.75">
      <c r="B38" s="9" t="s">
        <v>25</v>
      </c>
      <c r="D38" s="9" t="s">
        <v>67</v>
      </c>
      <c r="F38" s="10" t="s">
        <v>16</v>
      </c>
      <c r="G38" s="10"/>
      <c r="H38" s="10"/>
      <c r="I38" s="10"/>
      <c r="J38" s="10"/>
      <c r="K38" s="10"/>
      <c r="L38" s="10"/>
      <c r="M38" s="10"/>
      <c r="N38" s="10"/>
      <c r="O38" s="10"/>
      <c r="P38" s="11">
        <v>49.8</v>
      </c>
      <c r="Q38" s="31"/>
      <c r="R38" s="31"/>
    </row>
    <row r="39" spans="1:18" s="4" customFormat="1" ht="12.75">
      <c r="A39" s="4">
        <v>1</v>
      </c>
      <c r="B39" s="3" t="s">
        <v>74</v>
      </c>
      <c r="C39" s="3" t="s">
        <v>75</v>
      </c>
      <c r="D39" s="12">
        <v>36153</v>
      </c>
      <c r="E39" s="4" t="s">
        <v>26</v>
      </c>
      <c r="F39" s="6">
        <v>7.1</v>
      </c>
      <c r="G39" s="6">
        <v>6.8</v>
      </c>
      <c r="H39" s="6">
        <v>6.6</v>
      </c>
      <c r="I39" s="6"/>
      <c r="J39" s="6">
        <f>SUM(F39:I39)</f>
        <v>20.5</v>
      </c>
      <c r="K39" s="6">
        <v>7.1</v>
      </c>
      <c r="L39" s="6">
        <v>6.7</v>
      </c>
      <c r="M39" s="6">
        <v>6.6</v>
      </c>
      <c r="N39" s="6">
        <v>5.3</v>
      </c>
      <c r="O39" s="6">
        <f>SUM(K39:N39)</f>
        <v>25.7</v>
      </c>
      <c r="P39" s="8">
        <f>SUM(J39,O39)</f>
        <v>46.2</v>
      </c>
      <c r="Q39" s="31">
        <v>20</v>
      </c>
      <c r="R39" s="31"/>
    </row>
    <row r="40" spans="1:18" s="4" customFormat="1" ht="12.75">
      <c r="A40" s="4">
        <v>2</v>
      </c>
      <c r="B40" s="3" t="s">
        <v>44</v>
      </c>
      <c r="C40" s="4" t="s">
        <v>36</v>
      </c>
      <c r="D40" s="12">
        <v>36132</v>
      </c>
      <c r="E40" s="4" t="s">
        <v>29</v>
      </c>
      <c r="F40" s="6">
        <v>6.8</v>
      </c>
      <c r="G40" s="6">
        <v>6.5</v>
      </c>
      <c r="H40" s="6">
        <v>6.8</v>
      </c>
      <c r="I40" s="6"/>
      <c r="J40" s="6">
        <f>SUM(F40:I40)</f>
        <v>20.1</v>
      </c>
      <c r="K40" s="6">
        <v>6.5</v>
      </c>
      <c r="L40" s="6">
        <v>6.3</v>
      </c>
      <c r="M40" s="6">
        <v>6.3</v>
      </c>
      <c r="N40" s="6">
        <v>2.9</v>
      </c>
      <c r="O40" s="6">
        <f>SUM(K40:N40)</f>
        <v>22</v>
      </c>
      <c r="P40" s="8">
        <f>SUM(J40,O40)</f>
        <v>42.1</v>
      </c>
      <c r="Q40" s="31">
        <v>18</v>
      </c>
      <c r="R40" s="31"/>
    </row>
    <row r="41" spans="1:18" s="4" customFormat="1" ht="12.75">
      <c r="A41" s="29">
        <v>3</v>
      </c>
      <c r="B41" s="3" t="s">
        <v>45</v>
      </c>
      <c r="C41" s="4" t="s">
        <v>37</v>
      </c>
      <c r="D41" s="12">
        <v>35840</v>
      </c>
      <c r="E41" s="4" t="s">
        <v>26</v>
      </c>
      <c r="F41" s="6">
        <v>0</v>
      </c>
      <c r="G41" s="6">
        <v>0</v>
      </c>
      <c r="H41" s="6">
        <v>0</v>
      </c>
      <c r="I41" s="6">
        <v>0</v>
      </c>
      <c r="J41" s="6">
        <f>SUM(F41:I41)</f>
        <v>0</v>
      </c>
      <c r="K41" s="6">
        <v>0</v>
      </c>
      <c r="L41" s="6">
        <v>0</v>
      </c>
      <c r="M41" s="6">
        <v>0</v>
      </c>
      <c r="N41" s="6">
        <v>0</v>
      </c>
      <c r="O41" s="6">
        <f>SUM(K41:N41)</f>
        <v>0</v>
      </c>
      <c r="P41" s="8">
        <f>SUM(J41,O41)</f>
        <v>0</v>
      </c>
      <c r="Q41" s="31"/>
      <c r="R41" s="31"/>
    </row>
    <row r="42" spans="2:18" s="4" customFormat="1" ht="12.75">
      <c r="B42" s="9" t="s">
        <v>25</v>
      </c>
      <c r="D42" s="9" t="s">
        <v>68</v>
      </c>
      <c r="F42" s="10" t="s">
        <v>16</v>
      </c>
      <c r="G42" s="10"/>
      <c r="H42" s="10"/>
      <c r="I42" s="10"/>
      <c r="J42" s="10"/>
      <c r="K42" s="10"/>
      <c r="L42" s="10"/>
      <c r="M42" s="10"/>
      <c r="N42" s="10"/>
      <c r="O42" s="10"/>
      <c r="P42" s="11">
        <v>49.3</v>
      </c>
      <c r="Q42" s="31"/>
      <c r="R42" s="31"/>
    </row>
    <row r="43" spans="1:18" s="4" customFormat="1" ht="12.75">
      <c r="A43" s="4">
        <v>1</v>
      </c>
      <c r="B43" s="4" t="s">
        <v>23</v>
      </c>
      <c r="C43" s="4" t="s">
        <v>24</v>
      </c>
      <c r="D43" s="5">
        <v>34887</v>
      </c>
      <c r="E43" s="4" t="s">
        <v>19</v>
      </c>
      <c r="F43" s="6">
        <v>8.2</v>
      </c>
      <c r="G43" s="6">
        <v>8</v>
      </c>
      <c r="H43" s="6">
        <v>8.7</v>
      </c>
      <c r="I43" s="6"/>
      <c r="J43" s="6">
        <f>SUM(F43:I43)</f>
        <v>24.9</v>
      </c>
      <c r="K43" s="6">
        <v>7.9</v>
      </c>
      <c r="L43" s="6">
        <v>7.8</v>
      </c>
      <c r="M43" s="6">
        <v>7.7</v>
      </c>
      <c r="N43" s="6">
        <v>9.2</v>
      </c>
      <c r="O43" s="6">
        <f>SUM(K43:N43)</f>
        <v>32.599999999999994</v>
      </c>
      <c r="P43" s="8">
        <f>SUM(J43,O43)</f>
        <v>57.49999999999999</v>
      </c>
      <c r="Q43" s="31">
        <v>20</v>
      </c>
      <c r="R43" s="31">
        <v>20</v>
      </c>
    </row>
    <row r="44" spans="1:18" s="4" customFormat="1" ht="12.75">
      <c r="A44" s="4">
        <v>2</v>
      </c>
      <c r="B44" s="4" t="s">
        <v>108</v>
      </c>
      <c r="C44" s="4" t="s">
        <v>109</v>
      </c>
      <c r="D44" s="5">
        <v>35059</v>
      </c>
      <c r="E44" s="4" t="s">
        <v>19</v>
      </c>
      <c r="F44" s="6">
        <v>6.9</v>
      </c>
      <c r="G44" s="6">
        <v>6.6</v>
      </c>
      <c r="H44" s="6">
        <v>6.8</v>
      </c>
      <c r="I44" s="6"/>
      <c r="J44" s="6">
        <f>SUM(F44:I44)</f>
        <v>20.3</v>
      </c>
      <c r="K44" s="6">
        <v>6.7</v>
      </c>
      <c r="L44" s="6">
        <v>6.6</v>
      </c>
      <c r="M44" s="6">
        <v>6.7</v>
      </c>
      <c r="N44" s="6">
        <v>4.4</v>
      </c>
      <c r="O44" s="6">
        <f>SUM(K44:N44)</f>
        <v>24.4</v>
      </c>
      <c r="P44" s="8">
        <f>SUM(J44,O44)</f>
        <v>44.7</v>
      </c>
      <c r="Q44" s="31">
        <v>18</v>
      </c>
      <c r="R44" s="31"/>
    </row>
    <row r="45" spans="2:18" s="4" customFormat="1" ht="12.75">
      <c r="B45" s="9" t="s">
        <v>25</v>
      </c>
      <c r="D45" s="9" t="s">
        <v>69</v>
      </c>
      <c r="F45" s="10" t="s">
        <v>16</v>
      </c>
      <c r="G45" s="10"/>
      <c r="H45" s="10"/>
      <c r="I45" s="10"/>
      <c r="J45" s="10"/>
      <c r="K45" s="10"/>
      <c r="L45" s="10"/>
      <c r="M45" s="10"/>
      <c r="N45" s="10"/>
      <c r="O45" s="10"/>
      <c r="P45" s="11">
        <v>49.8</v>
      </c>
      <c r="Q45" s="31"/>
      <c r="R45" s="31"/>
    </row>
    <row r="46" spans="1:18" s="4" customFormat="1" ht="12.75">
      <c r="A46" s="4">
        <v>1</v>
      </c>
      <c r="B46" s="3" t="s">
        <v>20</v>
      </c>
      <c r="C46" s="3" t="s">
        <v>70</v>
      </c>
      <c r="D46" s="5">
        <v>35092</v>
      </c>
      <c r="E46" s="4" t="s">
        <v>19</v>
      </c>
      <c r="F46" s="6">
        <v>8.3</v>
      </c>
      <c r="G46" s="6">
        <v>8</v>
      </c>
      <c r="H46" s="6">
        <v>8.2</v>
      </c>
      <c r="I46" s="6"/>
      <c r="J46" s="6">
        <f>SUM(F46:I46)</f>
        <v>24.5</v>
      </c>
      <c r="K46" s="6">
        <v>7.6</v>
      </c>
      <c r="L46" s="6">
        <v>7.6</v>
      </c>
      <c r="M46" s="6">
        <v>7.3</v>
      </c>
      <c r="N46" s="6">
        <v>6.9</v>
      </c>
      <c r="O46" s="6">
        <f>SUM(K46:N46)</f>
        <v>29.4</v>
      </c>
      <c r="P46" s="8">
        <f>SUM(J46,O46)</f>
        <v>53.9</v>
      </c>
      <c r="Q46" s="31">
        <v>20</v>
      </c>
      <c r="R46" s="31">
        <v>20</v>
      </c>
    </row>
    <row r="47" spans="1:18" s="4" customFormat="1" ht="12.75">
      <c r="A47" s="4">
        <v>2</v>
      </c>
      <c r="B47" s="3" t="s">
        <v>106</v>
      </c>
      <c r="C47" s="3" t="s">
        <v>107</v>
      </c>
      <c r="D47" s="5">
        <v>35367</v>
      </c>
      <c r="E47" s="4" t="s">
        <v>19</v>
      </c>
      <c r="F47" s="6">
        <v>7.7</v>
      </c>
      <c r="G47" s="6">
        <v>7.4</v>
      </c>
      <c r="H47" s="6">
        <v>7.2</v>
      </c>
      <c r="I47" s="6"/>
      <c r="J47" s="6">
        <f>SUM(F47:I47)</f>
        <v>22.3</v>
      </c>
      <c r="K47" s="6">
        <v>7.4</v>
      </c>
      <c r="L47" s="6">
        <v>7.3</v>
      </c>
      <c r="M47" s="6">
        <v>7.1</v>
      </c>
      <c r="N47" s="6">
        <v>6.5</v>
      </c>
      <c r="O47" s="6">
        <f>SUM(K47:N47)</f>
        <v>28.299999999999997</v>
      </c>
      <c r="P47" s="8">
        <f>SUM(J47,O47)</f>
        <v>50.599999999999994</v>
      </c>
      <c r="Q47" s="31">
        <v>18</v>
      </c>
      <c r="R47" s="31">
        <v>20</v>
      </c>
    </row>
    <row r="48" spans="1:18" s="4" customFormat="1" ht="12.75">
      <c r="A48" s="4">
        <v>3</v>
      </c>
      <c r="B48" s="3" t="s">
        <v>61</v>
      </c>
      <c r="C48" s="3" t="s">
        <v>62</v>
      </c>
      <c r="D48" s="12">
        <v>35403</v>
      </c>
      <c r="E48" s="4" t="s">
        <v>26</v>
      </c>
      <c r="F48" s="6">
        <v>7.3</v>
      </c>
      <c r="G48" s="6">
        <v>7.1</v>
      </c>
      <c r="H48" s="6">
        <v>7.3</v>
      </c>
      <c r="I48" s="6"/>
      <c r="J48" s="6">
        <f>SUM(F48:I48)</f>
        <v>21.7</v>
      </c>
      <c r="K48" s="6">
        <v>2.3</v>
      </c>
      <c r="L48" s="6">
        <v>2.2</v>
      </c>
      <c r="M48" s="6">
        <v>2.1</v>
      </c>
      <c r="N48" s="6">
        <v>1.6</v>
      </c>
      <c r="O48" s="6">
        <f>SUM(K48:N48)</f>
        <v>8.2</v>
      </c>
      <c r="P48" s="8">
        <f>SUM(J48,O48)</f>
        <v>29.9</v>
      </c>
      <c r="Q48" s="31">
        <v>16</v>
      </c>
      <c r="R48" s="31"/>
    </row>
    <row r="49" spans="2:18" s="4" customFormat="1" ht="12.75">
      <c r="B49" s="9" t="s">
        <v>28</v>
      </c>
      <c r="D49" s="30" t="s">
        <v>105</v>
      </c>
      <c r="F49" s="10" t="s">
        <v>16</v>
      </c>
      <c r="G49" s="10"/>
      <c r="H49" s="10"/>
      <c r="I49" s="10"/>
      <c r="J49" s="10"/>
      <c r="K49" s="10"/>
      <c r="L49" s="10"/>
      <c r="M49" s="10"/>
      <c r="N49" s="10"/>
      <c r="O49" s="10"/>
      <c r="P49" s="11">
        <v>50.8</v>
      </c>
      <c r="Q49" s="31"/>
      <c r="R49" s="31"/>
    </row>
    <row r="50" spans="1:18" s="4" customFormat="1" ht="12.75">
      <c r="A50" s="4">
        <v>1</v>
      </c>
      <c r="B50" s="4" t="s">
        <v>21</v>
      </c>
      <c r="C50" s="4" t="s">
        <v>22</v>
      </c>
      <c r="D50" s="5">
        <v>34699</v>
      </c>
      <c r="E50" s="4" t="s">
        <v>19</v>
      </c>
      <c r="F50" s="6">
        <v>2.3</v>
      </c>
      <c r="G50" s="6">
        <v>2.2</v>
      </c>
      <c r="H50" s="6">
        <v>2.1</v>
      </c>
      <c r="I50" s="6">
        <v>0</v>
      </c>
      <c r="J50" s="6">
        <f>SUM(F50:I50)</f>
        <v>6.6</v>
      </c>
      <c r="K50" s="6">
        <v>7.4</v>
      </c>
      <c r="L50" s="6">
        <v>7.7</v>
      </c>
      <c r="M50" s="6">
        <v>7.3</v>
      </c>
      <c r="N50" s="6">
        <v>8.3</v>
      </c>
      <c r="O50" s="6">
        <f>SUM(K50:N50)</f>
        <v>30.700000000000003</v>
      </c>
      <c r="P50" s="8">
        <f>SUM(J50,O50)</f>
        <v>37.300000000000004</v>
      </c>
      <c r="Q50" s="31">
        <v>20</v>
      </c>
      <c r="R50" s="31"/>
    </row>
    <row r="51" spans="2:18" s="4" customFormat="1" ht="12.75">
      <c r="B51" s="9" t="s">
        <v>28</v>
      </c>
      <c r="D51" s="9" t="s">
        <v>43</v>
      </c>
      <c r="F51" s="10" t="s">
        <v>16</v>
      </c>
      <c r="G51" s="10"/>
      <c r="H51" s="10"/>
      <c r="I51" s="10"/>
      <c r="J51" s="10"/>
      <c r="K51" s="10"/>
      <c r="L51" s="10"/>
      <c r="M51" s="10"/>
      <c r="N51" s="10"/>
      <c r="O51" s="10"/>
      <c r="P51" s="11">
        <v>51.3</v>
      </c>
      <c r="Q51" s="31"/>
      <c r="R51" s="31"/>
    </row>
    <row r="52" spans="1:18" s="4" customFormat="1" ht="12.75">
      <c r="A52" s="4">
        <v>1</v>
      </c>
      <c r="B52" s="4" t="s">
        <v>46</v>
      </c>
      <c r="C52" s="4" t="s">
        <v>47</v>
      </c>
      <c r="D52" s="5">
        <v>33903</v>
      </c>
      <c r="E52" s="4" t="s">
        <v>19</v>
      </c>
      <c r="F52" s="6">
        <v>8</v>
      </c>
      <c r="G52" s="6">
        <v>7.6</v>
      </c>
      <c r="H52" s="6">
        <v>7.8</v>
      </c>
      <c r="I52" s="6">
        <v>2</v>
      </c>
      <c r="J52" s="6">
        <f>SUM(F52:I52)</f>
        <v>25.4</v>
      </c>
      <c r="K52" s="6">
        <v>7.7</v>
      </c>
      <c r="L52" s="6">
        <v>7.8</v>
      </c>
      <c r="M52" s="6">
        <v>7.8</v>
      </c>
      <c r="N52" s="6">
        <v>8.7</v>
      </c>
      <c r="O52" s="6">
        <f>SUM(K52:N52)</f>
        <v>32</v>
      </c>
      <c r="P52" s="8">
        <f>SUM(J52,O52)</f>
        <v>57.4</v>
      </c>
      <c r="Q52" s="31">
        <v>20</v>
      </c>
      <c r="R52" s="31">
        <v>20</v>
      </c>
    </row>
    <row r="53" spans="1:18" s="4" customFormat="1" ht="12.75">
      <c r="A53" s="4">
        <v>2</v>
      </c>
      <c r="B53" s="3" t="s">
        <v>30</v>
      </c>
      <c r="C53" s="4" t="s">
        <v>31</v>
      </c>
      <c r="D53" s="5">
        <v>31983</v>
      </c>
      <c r="E53" s="4" t="s">
        <v>27</v>
      </c>
      <c r="F53" s="6">
        <v>7.9</v>
      </c>
      <c r="G53" s="6">
        <v>7.9</v>
      </c>
      <c r="H53" s="6">
        <v>8</v>
      </c>
      <c r="I53" s="6">
        <v>2.5</v>
      </c>
      <c r="J53" s="6">
        <f>SUM(F53:I53)</f>
        <v>26.3</v>
      </c>
      <c r="K53" s="6">
        <v>5.7</v>
      </c>
      <c r="L53" s="6">
        <v>5.6</v>
      </c>
      <c r="M53" s="6">
        <v>5.5</v>
      </c>
      <c r="N53" s="6">
        <v>7.4</v>
      </c>
      <c r="O53" s="6">
        <f>SUM(K53:N53)</f>
        <v>24.200000000000003</v>
      </c>
      <c r="P53" s="8">
        <f>SUM(J53,O53)</f>
        <v>50.5</v>
      </c>
      <c r="Q53" s="31">
        <v>18</v>
      </c>
      <c r="R53" s="31"/>
    </row>
    <row r="54" spans="1:18" s="4" customFormat="1" ht="12.75">
      <c r="A54" s="4">
        <v>3</v>
      </c>
      <c r="B54" s="3" t="s">
        <v>110</v>
      </c>
      <c r="C54" s="4" t="s">
        <v>111</v>
      </c>
      <c r="D54" s="5">
        <v>34265</v>
      </c>
      <c r="E54" s="4" t="s">
        <v>27</v>
      </c>
      <c r="F54" s="6">
        <v>7.8</v>
      </c>
      <c r="G54" s="6">
        <v>7.6</v>
      </c>
      <c r="H54" s="6">
        <v>7.9</v>
      </c>
      <c r="I54" s="6">
        <v>1.5</v>
      </c>
      <c r="J54" s="6">
        <f>SUM(F54:I54)</f>
        <v>24.799999999999997</v>
      </c>
      <c r="K54" s="6">
        <v>2.8</v>
      </c>
      <c r="L54" s="6">
        <v>2.9</v>
      </c>
      <c r="M54" s="6">
        <v>2.8</v>
      </c>
      <c r="N54" s="6">
        <v>3.5</v>
      </c>
      <c r="O54" s="6">
        <f>SUM(K54:N54)</f>
        <v>12</v>
      </c>
      <c r="P54" s="8">
        <f>SUM(J54,O54)</f>
        <v>36.8</v>
      </c>
      <c r="Q54" s="31">
        <v>16</v>
      </c>
      <c r="R54" s="31"/>
    </row>
    <row r="55" spans="2:18" s="4" customFormat="1" ht="12.75">
      <c r="B55" s="3"/>
      <c r="D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8"/>
      <c r="Q55" s="31"/>
      <c r="R55" s="31"/>
    </row>
    <row r="56" spans="2:18" s="4" customFormat="1" ht="12.75">
      <c r="B56" s="3" t="s">
        <v>176</v>
      </c>
      <c r="D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8"/>
      <c r="Q56" s="31"/>
      <c r="R56" s="31"/>
    </row>
    <row r="57" spans="2:18" s="4" customFormat="1" ht="12.75">
      <c r="B57" s="3" t="s">
        <v>171</v>
      </c>
      <c r="C57" s="29" t="s">
        <v>172</v>
      </c>
      <c r="D57" s="5">
        <v>35452</v>
      </c>
      <c r="E57" s="29" t="s">
        <v>173</v>
      </c>
      <c r="F57" s="6">
        <v>8.1</v>
      </c>
      <c r="G57" s="6">
        <v>8.2</v>
      </c>
      <c r="H57" s="6">
        <v>8.1</v>
      </c>
      <c r="I57" s="6"/>
      <c r="J57" s="6">
        <f>SUM(F57:I57)</f>
        <v>24.4</v>
      </c>
      <c r="K57" s="6">
        <v>7.9</v>
      </c>
      <c r="L57" s="6">
        <v>7.7</v>
      </c>
      <c r="M57" s="6">
        <v>7.9</v>
      </c>
      <c r="N57" s="6">
        <v>6.3</v>
      </c>
      <c r="O57" s="6">
        <f>SUM(K57:N57)</f>
        <v>29.8</v>
      </c>
      <c r="P57" s="8">
        <f>SUM(J57,O57)</f>
        <v>54.2</v>
      </c>
      <c r="Q57" s="31"/>
      <c r="R57" s="31"/>
    </row>
    <row r="58" spans="4:19" s="4" customFormat="1" ht="12.75">
      <c r="D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8"/>
      <c r="Q58" s="14"/>
      <c r="R58" s="14"/>
      <c r="S58" s="32"/>
    </row>
    <row r="59" spans="1:19" s="4" customFormat="1" ht="12.75">
      <c r="A59" s="29"/>
      <c r="B59" s="3"/>
      <c r="C59" s="3"/>
      <c r="D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8"/>
      <c r="Q59" s="14"/>
      <c r="R59" s="14"/>
      <c r="S59" s="32"/>
    </row>
    <row r="60" spans="1:20" s="20" customFormat="1" ht="18">
      <c r="A60" s="20" t="s">
        <v>177</v>
      </c>
      <c r="T60" s="15"/>
    </row>
    <row r="61" ht="12.75">
      <c r="A61" s="3" t="s">
        <v>83</v>
      </c>
    </row>
    <row r="62" spans="1:17" s="2" customFormat="1" ht="15.75">
      <c r="A62" s="2" t="s">
        <v>0</v>
      </c>
      <c r="F62" s="9" t="s">
        <v>14</v>
      </c>
      <c r="G62" s="9"/>
      <c r="H62" s="9"/>
      <c r="I62" s="9"/>
      <c r="J62" s="9"/>
      <c r="K62" s="9" t="s">
        <v>15</v>
      </c>
      <c r="L62" s="9"/>
      <c r="M62" s="9"/>
      <c r="N62" s="9"/>
      <c r="O62" s="4"/>
      <c r="P62" s="4"/>
      <c r="Q62" s="4"/>
    </row>
    <row r="63" spans="2:20" s="9" customFormat="1" ht="12.75">
      <c r="B63" s="9" t="s">
        <v>1</v>
      </c>
      <c r="C63" s="9" t="s">
        <v>2</v>
      </c>
      <c r="D63" s="9" t="s">
        <v>3</v>
      </c>
      <c r="E63" s="9" t="s">
        <v>4</v>
      </c>
      <c r="F63" s="9" t="s">
        <v>5</v>
      </c>
      <c r="G63" s="9" t="s">
        <v>6</v>
      </c>
      <c r="H63" s="9" t="s">
        <v>51</v>
      </c>
      <c r="I63" s="9" t="s">
        <v>80</v>
      </c>
      <c r="J63" s="9" t="s">
        <v>10</v>
      </c>
      <c r="K63" s="9" t="s">
        <v>9</v>
      </c>
      <c r="L63" s="9" t="s">
        <v>5</v>
      </c>
      <c r="M63" s="9" t="s">
        <v>6</v>
      </c>
      <c r="N63" s="9" t="s">
        <v>51</v>
      </c>
      <c r="O63" s="9" t="s">
        <v>80</v>
      </c>
      <c r="P63" s="9" t="s">
        <v>10</v>
      </c>
      <c r="Q63" s="9" t="s">
        <v>11</v>
      </c>
      <c r="R63" s="9" t="s">
        <v>12</v>
      </c>
      <c r="S63" s="9" t="s">
        <v>13</v>
      </c>
      <c r="T63" s="9" t="s">
        <v>79</v>
      </c>
    </row>
    <row r="64" spans="2:18" s="9" customFormat="1" ht="12.75">
      <c r="B64" s="9" t="s">
        <v>32</v>
      </c>
      <c r="C64" s="9" t="s">
        <v>33</v>
      </c>
      <c r="D64" s="9" t="s">
        <v>64</v>
      </c>
      <c r="F64" s="10" t="s">
        <v>16</v>
      </c>
      <c r="G64" s="10"/>
      <c r="H64" s="10"/>
      <c r="I64" s="10"/>
      <c r="R64" s="11">
        <v>56</v>
      </c>
    </row>
    <row r="65" spans="1:19" s="9" customFormat="1" ht="12.75">
      <c r="A65" s="3">
        <v>1</v>
      </c>
      <c r="B65" s="3" t="s">
        <v>101</v>
      </c>
      <c r="C65" s="3" t="s">
        <v>102</v>
      </c>
      <c r="D65" s="12">
        <v>37404</v>
      </c>
      <c r="E65" s="4" t="s">
        <v>19</v>
      </c>
      <c r="F65" s="6">
        <v>6.3</v>
      </c>
      <c r="G65" s="6">
        <v>6.5</v>
      </c>
      <c r="H65" s="6">
        <v>7.2</v>
      </c>
      <c r="I65" s="6">
        <v>7.2</v>
      </c>
      <c r="K65" s="6">
        <f>SUM(F65:I65)</f>
        <v>27.2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f>SUM(L65:P65)</f>
        <v>0</v>
      </c>
      <c r="R65" s="8">
        <f>SUM(K65,Q65)</f>
        <v>27.2</v>
      </c>
      <c r="S65" s="16">
        <v>20</v>
      </c>
    </row>
    <row r="66" spans="2:5" s="9" customFormat="1" ht="12.75">
      <c r="B66" s="3" t="s">
        <v>99</v>
      </c>
      <c r="C66" s="3" t="s">
        <v>100</v>
      </c>
      <c r="D66" s="12">
        <v>37415</v>
      </c>
      <c r="E66" s="4"/>
    </row>
    <row r="67" spans="2:5" s="9" customFormat="1" ht="12.75">
      <c r="B67" s="9" t="s">
        <v>32</v>
      </c>
      <c r="C67" s="9" t="s">
        <v>33</v>
      </c>
      <c r="D67" s="9" t="s">
        <v>66</v>
      </c>
      <c r="E67" s="4"/>
    </row>
    <row r="68" spans="1:19" s="9" customFormat="1" ht="12.75">
      <c r="A68" s="3">
        <v>1</v>
      </c>
      <c r="B68" s="3" t="s">
        <v>103</v>
      </c>
      <c r="C68" s="3" t="s">
        <v>37</v>
      </c>
      <c r="D68" s="12">
        <v>37293</v>
      </c>
      <c r="E68" s="4" t="s">
        <v>19</v>
      </c>
      <c r="F68" s="6">
        <v>6.5</v>
      </c>
      <c r="G68" s="6">
        <v>7</v>
      </c>
      <c r="H68" s="6">
        <v>6.5</v>
      </c>
      <c r="I68" s="6">
        <v>6.5</v>
      </c>
      <c r="K68" s="6">
        <f>SUM(F68:I68)</f>
        <v>26.5</v>
      </c>
      <c r="L68" s="6">
        <v>7.1</v>
      </c>
      <c r="M68" s="6">
        <v>8.2</v>
      </c>
      <c r="N68" s="6">
        <v>6.2</v>
      </c>
      <c r="O68" s="6">
        <v>6.2</v>
      </c>
      <c r="P68" s="6">
        <v>1</v>
      </c>
      <c r="Q68" s="6">
        <f>SUM(L68:P68)</f>
        <v>28.7</v>
      </c>
      <c r="R68" s="8">
        <f>SUM(K68,Q68)</f>
        <v>55.2</v>
      </c>
      <c r="S68" s="16">
        <v>20</v>
      </c>
    </row>
    <row r="69" spans="2:19" s="9" customFormat="1" ht="12.75">
      <c r="B69" s="3" t="s">
        <v>104</v>
      </c>
      <c r="C69" s="3" t="s">
        <v>87</v>
      </c>
      <c r="D69" s="12">
        <v>37777</v>
      </c>
      <c r="E69" s="4"/>
      <c r="S69" s="16"/>
    </row>
    <row r="70" spans="1:19" s="9" customFormat="1" ht="12.75">
      <c r="A70" s="3">
        <v>2</v>
      </c>
      <c r="B70" s="4" t="s">
        <v>165</v>
      </c>
      <c r="C70" s="4" t="s">
        <v>166</v>
      </c>
      <c r="D70" s="5">
        <v>37350</v>
      </c>
      <c r="E70" s="4" t="s">
        <v>98</v>
      </c>
      <c r="F70" s="6">
        <v>0.6</v>
      </c>
      <c r="G70" s="6">
        <v>0.8</v>
      </c>
      <c r="H70" s="6">
        <v>0.9</v>
      </c>
      <c r="I70" s="6">
        <v>0.9</v>
      </c>
      <c r="K70" s="6">
        <f>SUM(F70:I70)</f>
        <v>3.1999999999999997</v>
      </c>
      <c r="L70" s="6">
        <v>6.8</v>
      </c>
      <c r="M70" s="6">
        <v>7.2</v>
      </c>
      <c r="N70" s="6">
        <v>7.3</v>
      </c>
      <c r="O70" s="6">
        <v>7.3</v>
      </c>
      <c r="P70" s="6">
        <v>1.6</v>
      </c>
      <c r="Q70" s="6">
        <f>SUM(L70:P70)</f>
        <v>30.200000000000003</v>
      </c>
      <c r="R70" s="8">
        <f>SUM(K70,Q70)</f>
        <v>33.400000000000006</v>
      </c>
      <c r="S70" s="16">
        <v>18</v>
      </c>
    </row>
    <row r="71" spans="2:19" s="9" customFormat="1" ht="12.75">
      <c r="B71" s="4" t="s">
        <v>161</v>
      </c>
      <c r="C71" s="4" t="s">
        <v>37</v>
      </c>
      <c r="D71" s="5">
        <v>37482</v>
      </c>
      <c r="E71" s="4"/>
      <c r="S71" s="16"/>
    </row>
    <row r="72" spans="1:19" s="9" customFormat="1" ht="12.75">
      <c r="A72" s="3">
        <v>3</v>
      </c>
      <c r="B72" s="4" t="s">
        <v>167</v>
      </c>
      <c r="C72" s="4" t="s">
        <v>75</v>
      </c>
      <c r="D72" s="5">
        <v>37573</v>
      </c>
      <c r="E72" s="4" t="s">
        <v>26</v>
      </c>
      <c r="F72" s="6">
        <v>0</v>
      </c>
      <c r="G72" s="6">
        <v>0</v>
      </c>
      <c r="H72" s="6">
        <v>0</v>
      </c>
      <c r="I72" s="6">
        <v>0</v>
      </c>
      <c r="K72" s="6">
        <f>SUM(F72:I72)</f>
        <v>0</v>
      </c>
      <c r="L72" s="6">
        <v>6.9</v>
      </c>
      <c r="M72" s="6">
        <v>7.3</v>
      </c>
      <c r="N72" s="6">
        <v>7.3</v>
      </c>
      <c r="O72" s="6">
        <v>7.3</v>
      </c>
      <c r="P72" s="6">
        <v>0.6</v>
      </c>
      <c r="Q72" s="6">
        <f>SUM(L72:P72)</f>
        <v>29.400000000000002</v>
      </c>
      <c r="R72" s="8">
        <f>SUM(K72,Q72)</f>
        <v>29.400000000000002</v>
      </c>
      <c r="S72" s="16">
        <v>16</v>
      </c>
    </row>
    <row r="73" spans="1:19" s="9" customFormat="1" ht="12.75">
      <c r="A73" s="3"/>
      <c r="B73" s="3" t="s">
        <v>60</v>
      </c>
      <c r="C73" s="3" t="s">
        <v>36</v>
      </c>
      <c r="D73" s="5">
        <v>37322</v>
      </c>
      <c r="E73" s="4"/>
      <c r="S73" s="16"/>
    </row>
    <row r="74" spans="1:19" s="9" customFormat="1" ht="12.75">
      <c r="A74" s="3">
        <v>4</v>
      </c>
      <c r="B74" s="3" t="s">
        <v>168</v>
      </c>
      <c r="C74" s="3" t="s">
        <v>169</v>
      </c>
      <c r="D74" s="5">
        <v>37548</v>
      </c>
      <c r="E74" s="4" t="s">
        <v>26</v>
      </c>
      <c r="F74" s="6">
        <v>5.8</v>
      </c>
      <c r="G74" s="6">
        <v>6.2</v>
      </c>
      <c r="H74" s="6">
        <v>7.3</v>
      </c>
      <c r="I74" s="6">
        <v>7.3</v>
      </c>
      <c r="J74" s="4"/>
      <c r="K74" s="6">
        <f>SUM(F74:I74)</f>
        <v>26.6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f>SUM(L74:P74)</f>
        <v>0</v>
      </c>
      <c r="R74" s="8">
        <f>SUM(K74,Q74)</f>
        <v>26.6</v>
      </c>
      <c r="S74" s="16">
        <v>14</v>
      </c>
    </row>
    <row r="75" spans="2:18" s="9" customFormat="1" ht="12.75">
      <c r="B75" s="3" t="s">
        <v>86</v>
      </c>
      <c r="C75" s="3" t="s">
        <v>87</v>
      </c>
      <c r="D75" s="5">
        <v>37368</v>
      </c>
      <c r="E75" s="4"/>
      <c r="F75" s="6"/>
      <c r="G75" s="6"/>
      <c r="H75" s="6"/>
      <c r="I75" s="6"/>
      <c r="K75" s="6"/>
      <c r="L75" s="6"/>
      <c r="M75" s="6"/>
      <c r="N75" s="6"/>
      <c r="O75" s="6"/>
      <c r="P75" s="6"/>
      <c r="Q75" s="8"/>
      <c r="R75" s="11"/>
    </row>
    <row r="76" spans="2:18" s="9" customFormat="1" ht="12.75">
      <c r="B76" s="9" t="s">
        <v>32</v>
      </c>
      <c r="C76" s="9" t="s">
        <v>33</v>
      </c>
      <c r="D76" s="9" t="s">
        <v>65</v>
      </c>
      <c r="E76" s="4"/>
      <c r="F76" s="10" t="s">
        <v>16</v>
      </c>
      <c r="G76" s="10"/>
      <c r="H76" s="10"/>
      <c r="I76" s="10"/>
      <c r="K76" s="10"/>
      <c r="L76" s="10"/>
      <c r="M76" s="10"/>
      <c r="N76" s="10"/>
      <c r="P76" s="10"/>
      <c r="Q76" s="10"/>
      <c r="R76" s="11">
        <v>58</v>
      </c>
    </row>
    <row r="77" spans="1:19" s="9" customFormat="1" ht="12.75">
      <c r="A77" s="3">
        <v>1</v>
      </c>
      <c r="B77" s="3" t="s">
        <v>71</v>
      </c>
      <c r="C77" s="3" t="s">
        <v>72</v>
      </c>
      <c r="D77" s="5">
        <v>37225</v>
      </c>
      <c r="E77" s="4" t="s">
        <v>19</v>
      </c>
      <c r="F77" s="6">
        <v>7.5</v>
      </c>
      <c r="G77" s="6">
        <v>7.9</v>
      </c>
      <c r="H77" s="6">
        <v>6.5</v>
      </c>
      <c r="I77" s="6">
        <v>6.5</v>
      </c>
      <c r="K77" s="6">
        <f>SUM(F77:I77)</f>
        <v>28.4</v>
      </c>
      <c r="L77" s="6">
        <v>3.6</v>
      </c>
      <c r="M77" s="6">
        <v>4</v>
      </c>
      <c r="N77" s="6">
        <v>3.9</v>
      </c>
      <c r="O77" s="6">
        <v>3.9</v>
      </c>
      <c r="P77" s="6">
        <v>1.6</v>
      </c>
      <c r="Q77" s="6">
        <f>SUM(L77:P77)</f>
        <v>17</v>
      </c>
      <c r="R77" s="8">
        <f>SUM(K77,Q77)</f>
        <v>45.4</v>
      </c>
      <c r="S77" s="16">
        <v>20</v>
      </c>
    </row>
    <row r="78" spans="1:18" s="9" customFormat="1" ht="12.75">
      <c r="A78" s="3"/>
      <c r="B78" s="4" t="s">
        <v>17</v>
      </c>
      <c r="C78" s="4" t="s">
        <v>85</v>
      </c>
      <c r="D78" s="5">
        <v>37531</v>
      </c>
      <c r="E78" s="3"/>
      <c r="F78" s="10"/>
      <c r="G78" s="10"/>
      <c r="H78" s="10"/>
      <c r="I78" s="10"/>
      <c r="K78" s="10"/>
      <c r="L78" s="10"/>
      <c r="M78" s="10"/>
      <c r="N78" s="10"/>
      <c r="P78" s="10"/>
      <c r="Q78" s="10"/>
      <c r="R78" s="11"/>
    </row>
    <row r="79" spans="2:18" s="9" customFormat="1" ht="12.75">
      <c r="B79" s="9" t="s">
        <v>32</v>
      </c>
      <c r="C79" s="9" t="s">
        <v>33</v>
      </c>
      <c r="D79" s="9" t="s">
        <v>68</v>
      </c>
      <c r="E79" s="4"/>
      <c r="F79" s="10" t="s">
        <v>16</v>
      </c>
      <c r="G79" s="10"/>
      <c r="H79" s="10"/>
      <c r="I79" s="10"/>
      <c r="K79" s="10"/>
      <c r="L79" s="10"/>
      <c r="M79" s="10"/>
      <c r="N79" s="10"/>
      <c r="P79" s="10"/>
      <c r="Q79" s="10"/>
      <c r="R79" s="11">
        <v>60</v>
      </c>
    </row>
    <row r="80" spans="1:20" s="9" customFormat="1" ht="12.75">
      <c r="A80" s="3">
        <v>1</v>
      </c>
      <c r="B80" s="4" t="s">
        <v>17</v>
      </c>
      <c r="C80" s="4" t="s">
        <v>52</v>
      </c>
      <c r="D80" s="5">
        <v>36713</v>
      </c>
      <c r="E80" s="4" t="s">
        <v>19</v>
      </c>
      <c r="F80" s="6">
        <v>7.9</v>
      </c>
      <c r="G80" s="6">
        <v>8.3</v>
      </c>
      <c r="H80" s="6">
        <v>9</v>
      </c>
      <c r="I80" s="6">
        <v>9</v>
      </c>
      <c r="K80" s="6">
        <f>SUM(F80:I80)</f>
        <v>34.2</v>
      </c>
      <c r="L80" s="6">
        <v>7.4</v>
      </c>
      <c r="M80" s="6">
        <v>7.7</v>
      </c>
      <c r="N80" s="6">
        <v>7.7</v>
      </c>
      <c r="O80" s="6">
        <v>7.7</v>
      </c>
      <c r="P80" s="6">
        <v>3.3</v>
      </c>
      <c r="Q80" s="6">
        <f>SUM(L80:P80)</f>
        <v>33.8</v>
      </c>
      <c r="R80" s="8">
        <f>SUM(K80,Q80)</f>
        <v>68</v>
      </c>
      <c r="S80" s="16">
        <v>20</v>
      </c>
      <c r="T80" s="16">
        <v>20</v>
      </c>
    </row>
    <row r="81" spans="2:18" s="9" customFormat="1" ht="12.75">
      <c r="B81" s="3" t="s">
        <v>20</v>
      </c>
      <c r="C81" s="3" t="s">
        <v>50</v>
      </c>
      <c r="D81" s="5">
        <v>36300</v>
      </c>
      <c r="E81" s="4"/>
      <c r="F81" s="10"/>
      <c r="G81" s="10"/>
      <c r="H81" s="10"/>
      <c r="I81" s="10"/>
      <c r="K81" s="10"/>
      <c r="L81" s="10"/>
      <c r="M81" s="10"/>
      <c r="N81" s="10"/>
      <c r="P81" s="10"/>
      <c r="Q81" s="10"/>
      <c r="R81" s="11"/>
    </row>
    <row r="82" spans="2:18" s="9" customFormat="1" ht="12.75">
      <c r="B82" s="9" t="s">
        <v>32</v>
      </c>
      <c r="C82" s="9" t="s">
        <v>33</v>
      </c>
      <c r="D82" s="9" t="s">
        <v>69</v>
      </c>
      <c r="E82" s="4"/>
      <c r="F82" s="10"/>
      <c r="G82" s="10"/>
      <c r="H82" s="10"/>
      <c r="I82" s="10"/>
      <c r="K82" s="10"/>
      <c r="L82" s="10"/>
      <c r="M82" s="10"/>
      <c r="N82" s="10"/>
      <c r="P82" s="10"/>
      <c r="Q82" s="10"/>
      <c r="R82" s="11"/>
    </row>
    <row r="83" spans="1:20" s="9" customFormat="1" ht="12.75">
      <c r="A83" s="3">
        <v>1</v>
      </c>
      <c r="B83" s="4" t="s">
        <v>94</v>
      </c>
      <c r="C83" s="4" t="s">
        <v>63</v>
      </c>
      <c r="D83" s="5">
        <v>36169</v>
      </c>
      <c r="E83" s="4" t="s">
        <v>98</v>
      </c>
      <c r="F83" s="6">
        <v>7.5</v>
      </c>
      <c r="G83" s="6">
        <v>7.8</v>
      </c>
      <c r="H83" s="6">
        <v>7.6</v>
      </c>
      <c r="I83" s="6">
        <v>7.6</v>
      </c>
      <c r="K83" s="6">
        <f>SUM(F83:I83)</f>
        <v>30.5</v>
      </c>
      <c r="L83" s="6">
        <v>6.6</v>
      </c>
      <c r="M83" s="6">
        <v>6.1</v>
      </c>
      <c r="N83" s="6">
        <v>7.7</v>
      </c>
      <c r="O83" s="6">
        <v>7.7</v>
      </c>
      <c r="P83" s="6">
        <v>3.3</v>
      </c>
      <c r="Q83" s="6">
        <f>SUM(L83:P83)</f>
        <v>31.4</v>
      </c>
      <c r="R83" s="8">
        <f>SUM(K83,Q83)</f>
        <v>61.9</v>
      </c>
      <c r="S83" s="16">
        <v>20</v>
      </c>
      <c r="T83" s="16">
        <v>20</v>
      </c>
    </row>
    <row r="84" spans="2:18" s="9" customFormat="1" ht="12.75">
      <c r="B84" s="4" t="s">
        <v>96</v>
      </c>
      <c r="C84" s="4" t="s">
        <v>97</v>
      </c>
      <c r="D84" s="5">
        <v>36763</v>
      </c>
      <c r="E84" s="4"/>
      <c r="F84" s="10"/>
      <c r="G84" s="10"/>
      <c r="H84" s="10"/>
      <c r="I84" s="10"/>
      <c r="K84" s="10"/>
      <c r="L84" s="10"/>
      <c r="M84" s="10"/>
      <c r="N84" s="10"/>
      <c r="P84" s="10"/>
      <c r="Q84" s="10"/>
      <c r="R84" s="11"/>
    </row>
    <row r="85" spans="1:20" s="4" customFormat="1" ht="12.75">
      <c r="A85" s="4">
        <v>2</v>
      </c>
      <c r="B85" s="4" t="s">
        <v>53</v>
      </c>
      <c r="C85" s="4" t="s">
        <v>54</v>
      </c>
      <c r="D85" s="5">
        <v>36740</v>
      </c>
      <c r="E85" s="4" t="s">
        <v>26</v>
      </c>
      <c r="F85" s="6">
        <v>3.3</v>
      </c>
      <c r="G85" s="6">
        <v>3.4</v>
      </c>
      <c r="H85" s="6">
        <v>3.2</v>
      </c>
      <c r="I85" s="6">
        <v>3.2</v>
      </c>
      <c r="K85" s="6">
        <f>SUM(F85:I85)</f>
        <v>13.099999999999998</v>
      </c>
      <c r="L85" s="6">
        <v>6.8</v>
      </c>
      <c r="M85" s="6">
        <v>5.5</v>
      </c>
      <c r="N85" s="6">
        <v>9</v>
      </c>
      <c r="O85" s="6">
        <v>9</v>
      </c>
      <c r="P85" s="6">
        <v>4.6</v>
      </c>
      <c r="Q85" s="6">
        <f>SUM(L85:P85)</f>
        <v>34.9</v>
      </c>
      <c r="R85" s="8">
        <f>SUM(K85,Q85)</f>
        <v>48</v>
      </c>
      <c r="S85" s="16">
        <v>18</v>
      </c>
      <c r="T85" s="16"/>
    </row>
    <row r="86" spans="2:18" s="9" customFormat="1" ht="12.75">
      <c r="B86" s="3" t="s">
        <v>76</v>
      </c>
      <c r="C86" s="3" t="s">
        <v>77</v>
      </c>
      <c r="D86" s="5">
        <v>36884</v>
      </c>
      <c r="E86" s="4"/>
      <c r="F86" s="10"/>
      <c r="G86" s="10"/>
      <c r="H86" s="10"/>
      <c r="I86" s="10"/>
      <c r="K86" s="10"/>
      <c r="L86" s="6"/>
      <c r="M86" s="10"/>
      <c r="N86" s="10"/>
      <c r="P86" s="10"/>
      <c r="Q86" s="10"/>
      <c r="R86" s="11"/>
    </row>
    <row r="87" spans="2:18" s="4" customFormat="1" ht="12.75">
      <c r="B87" s="9" t="s">
        <v>32</v>
      </c>
      <c r="C87" s="9" t="s">
        <v>25</v>
      </c>
      <c r="D87" s="9" t="s">
        <v>65</v>
      </c>
      <c r="F87" s="10" t="s">
        <v>16</v>
      </c>
      <c r="G87" s="10"/>
      <c r="H87" s="10"/>
      <c r="I87" s="10"/>
      <c r="K87" s="6"/>
      <c r="L87" s="6"/>
      <c r="M87" s="6"/>
      <c r="N87" s="6"/>
      <c r="P87" s="6"/>
      <c r="Q87" s="6"/>
      <c r="R87" s="11">
        <v>62</v>
      </c>
    </row>
    <row r="88" spans="1:20" s="4" customFormat="1" ht="12.75">
      <c r="A88" s="4">
        <v>1</v>
      </c>
      <c r="B88" s="4" t="s">
        <v>48</v>
      </c>
      <c r="C88" s="4" t="s">
        <v>49</v>
      </c>
      <c r="D88" s="12">
        <v>35586</v>
      </c>
      <c r="E88" s="4" t="s">
        <v>19</v>
      </c>
      <c r="F88" s="6">
        <v>7.7</v>
      </c>
      <c r="G88" s="6">
        <v>7.6</v>
      </c>
      <c r="H88" s="6">
        <v>8</v>
      </c>
      <c r="I88" s="6">
        <v>8</v>
      </c>
      <c r="K88" s="6">
        <f>SUM(F88:I88)</f>
        <v>31.3</v>
      </c>
      <c r="L88" s="6">
        <v>7.5</v>
      </c>
      <c r="M88" s="6">
        <v>7.6</v>
      </c>
      <c r="N88" s="6">
        <v>7.3</v>
      </c>
      <c r="O88" s="6">
        <v>7.3</v>
      </c>
      <c r="P88" s="6">
        <v>5.4</v>
      </c>
      <c r="Q88" s="6">
        <f>SUM(L88:P88)</f>
        <v>35.1</v>
      </c>
      <c r="R88" s="8">
        <f>SUM(K88,Q88)</f>
        <v>66.4</v>
      </c>
      <c r="S88" s="16">
        <v>20</v>
      </c>
      <c r="T88" s="16">
        <v>20</v>
      </c>
    </row>
    <row r="89" spans="2:18" s="4" customFormat="1" ht="12.75">
      <c r="B89" s="4" t="s">
        <v>17</v>
      </c>
      <c r="C89" s="4" t="s">
        <v>18</v>
      </c>
      <c r="D89" s="5">
        <v>35593</v>
      </c>
      <c r="F89" s="6"/>
      <c r="G89" s="6"/>
      <c r="H89" s="6"/>
      <c r="I89" s="6"/>
      <c r="K89" s="6"/>
      <c r="L89" s="6"/>
      <c r="M89" s="6"/>
      <c r="N89" s="6"/>
      <c r="P89" s="6"/>
      <c r="Q89" s="6"/>
      <c r="R89" s="8"/>
    </row>
    <row r="90" spans="2:18" s="4" customFormat="1" ht="12.75">
      <c r="B90" s="9" t="s">
        <v>32</v>
      </c>
      <c r="C90" s="9" t="s">
        <v>25</v>
      </c>
      <c r="D90" s="9" t="s">
        <v>67</v>
      </c>
      <c r="F90" s="10"/>
      <c r="G90" s="10"/>
      <c r="H90" s="10"/>
      <c r="I90" s="10"/>
      <c r="K90" s="6"/>
      <c r="L90" s="6"/>
      <c r="M90" s="6"/>
      <c r="N90" s="6"/>
      <c r="P90" s="6"/>
      <c r="Q90" s="6"/>
      <c r="R90" s="11"/>
    </row>
    <row r="91" spans="1:20" s="9" customFormat="1" ht="12.75">
      <c r="A91" s="4">
        <v>1</v>
      </c>
      <c r="B91" s="3" t="s">
        <v>45</v>
      </c>
      <c r="C91" s="4" t="s">
        <v>37</v>
      </c>
      <c r="D91" s="12">
        <v>35840</v>
      </c>
      <c r="E91" s="4" t="s">
        <v>26</v>
      </c>
      <c r="F91" s="6">
        <v>7.3</v>
      </c>
      <c r="G91" s="6">
        <v>7</v>
      </c>
      <c r="H91" s="6">
        <v>9</v>
      </c>
      <c r="I91" s="6">
        <v>9</v>
      </c>
      <c r="K91" s="6">
        <f>SUM(F91:I91)</f>
        <v>32.3</v>
      </c>
      <c r="L91" s="6">
        <v>5</v>
      </c>
      <c r="M91" s="6">
        <v>4.9</v>
      </c>
      <c r="N91" s="6">
        <v>6.6</v>
      </c>
      <c r="O91" s="6">
        <v>6.6</v>
      </c>
      <c r="P91" s="6">
        <v>3.3</v>
      </c>
      <c r="Q91" s="6">
        <f>SUM(L91:P91)</f>
        <v>26.400000000000002</v>
      </c>
      <c r="R91" s="8">
        <f>SUM(K91,Q91)</f>
        <v>58.7</v>
      </c>
      <c r="S91" s="7">
        <v>20</v>
      </c>
      <c r="T91" s="14"/>
    </row>
    <row r="92" spans="1:19" s="4" customFormat="1" ht="12.75">
      <c r="A92" s="9"/>
      <c r="B92" s="3" t="s">
        <v>74</v>
      </c>
      <c r="C92" s="3" t="s">
        <v>75</v>
      </c>
      <c r="D92" s="12">
        <v>36153</v>
      </c>
      <c r="F92" s="10"/>
      <c r="G92" s="10"/>
      <c r="H92" s="10"/>
      <c r="I92" s="10"/>
      <c r="K92" s="10"/>
      <c r="L92" s="10"/>
      <c r="M92" s="10"/>
      <c r="N92" s="10"/>
      <c r="P92" s="10"/>
      <c r="Q92" s="10"/>
      <c r="R92" s="11"/>
      <c r="S92" s="14"/>
    </row>
    <row r="93" spans="2:18" s="4" customFormat="1" ht="12.75">
      <c r="B93" s="9" t="s">
        <v>32</v>
      </c>
      <c r="C93" s="9" t="s">
        <v>25</v>
      </c>
      <c r="D93" s="9" t="s">
        <v>69</v>
      </c>
      <c r="F93" s="10"/>
      <c r="G93" s="10"/>
      <c r="H93" s="10"/>
      <c r="I93" s="10"/>
      <c r="K93" s="6"/>
      <c r="L93" s="6"/>
      <c r="M93" s="6"/>
      <c r="N93" s="6"/>
      <c r="P93" s="6"/>
      <c r="Q93" s="6"/>
      <c r="R93" s="11"/>
    </row>
    <row r="94" spans="1:20" s="4" customFormat="1" ht="12.75">
      <c r="A94" s="4">
        <v>1</v>
      </c>
      <c r="B94" s="3" t="s">
        <v>106</v>
      </c>
      <c r="C94" s="3" t="s">
        <v>107</v>
      </c>
      <c r="D94" s="5">
        <v>35367</v>
      </c>
      <c r="E94" s="4" t="s">
        <v>19</v>
      </c>
      <c r="F94" s="6">
        <v>7.8</v>
      </c>
      <c r="G94" s="6">
        <v>7.7</v>
      </c>
      <c r="H94" s="6">
        <v>7.2</v>
      </c>
      <c r="I94" s="6">
        <v>7.2</v>
      </c>
      <c r="K94" s="6">
        <f>SUM(F94:I94)</f>
        <v>29.9</v>
      </c>
      <c r="L94" s="6">
        <v>6.8</v>
      </c>
      <c r="M94" s="6">
        <v>7.9</v>
      </c>
      <c r="N94" s="6">
        <v>7.7</v>
      </c>
      <c r="O94" s="6">
        <v>7.7</v>
      </c>
      <c r="P94" s="6">
        <v>5.6</v>
      </c>
      <c r="Q94" s="6">
        <f>SUM(L94:P94)</f>
        <v>35.699999999999996</v>
      </c>
      <c r="R94" s="8">
        <f>SUM(K94,Q94)</f>
        <v>65.6</v>
      </c>
      <c r="S94" s="16">
        <v>20</v>
      </c>
      <c r="T94" s="16">
        <v>20</v>
      </c>
    </row>
    <row r="95" spans="2:18" s="4" customFormat="1" ht="12.75">
      <c r="B95" s="3" t="s">
        <v>20</v>
      </c>
      <c r="C95" s="3" t="s">
        <v>70</v>
      </c>
      <c r="D95" s="5">
        <v>35092</v>
      </c>
      <c r="F95" s="6"/>
      <c r="G95" s="6"/>
      <c r="H95" s="6"/>
      <c r="I95" s="6"/>
      <c r="K95" s="6"/>
      <c r="L95" s="6"/>
      <c r="M95" s="6"/>
      <c r="N95" s="6"/>
      <c r="P95" s="6"/>
      <c r="Q95" s="6"/>
      <c r="R95" s="8"/>
    </row>
    <row r="96" spans="2:18" s="4" customFormat="1" ht="12.75">
      <c r="B96" s="9" t="s">
        <v>32</v>
      </c>
      <c r="C96" s="9" t="s">
        <v>28</v>
      </c>
      <c r="D96" s="30" t="s">
        <v>151</v>
      </c>
      <c r="F96" s="10" t="s">
        <v>16</v>
      </c>
      <c r="G96" s="10"/>
      <c r="H96" s="10"/>
      <c r="I96" s="10"/>
      <c r="K96" s="6"/>
      <c r="L96" s="6"/>
      <c r="M96" s="6"/>
      <c r="N96" s="6"/>
      <c r="P96" s="6"/>
      <c r="Q96" s="6"/>
      <c r="R96" s="11">
        <v>64</v>
      </c>
    </row>
    <row r="97" spans="1:20" s="4" customFormat="1" ht="12.75">
      <c r="A97" s="4">
        <v>1</v>
      </c>
      <c r="B97" s="4" t="s">
        <v>21</v>
      </c>
      <c r="C97" s="4" t="s">
        <v>22</v>
      </c>
      <c r="D97" s="5">
        <v>34699</v>
      </c>
      <c r="E97" s="4" t="s">
        <v>19</v>
      </c>
      <c r="F97" s="6">
        <v>7.9</v>
      </c>
      <c r="G97" s="6">
        <v>7.8</v>
      </c>
      <c r="H97" s="6">
        <v>8.6</v>
      </c>
      <c r="I97" s="6">
        <v>8.6</v>
      </c>
      <c r="J97" s="47">
        <v>1.3</v>
      </c>
      <c r="K97" s="53">
        <f>SUM(F97:J97)</f>
        <v>34.199999999999996</v>
      </c>
      <c r="L97" s="6">
        <v>7.9</v>
      </c>
      <c r="M97" s="6">
        <v>7.8</v>
      </c>
      <c r="N97" s="6">
        <v>8.3</v>
      </c>
      <c r="O97" s="6">
        <v>8.3</v>
      </c>
      <c r="P97" s="6">
        <v>8.3</v>
      </c>
      <c r="Q97" s="6">
        <f>SUM(L97:P97)</f>
        <v>40.599999999999994</v>
      </c>
      <c r="R97" s="8">
        <f>SUM(K97,Q97)</f>
        <v>74.79999999999998</v>
      </c>
      <c r="S97" s="16">
        <v>20</v>
      </c>
      <c r="T97" s="16">
        <v>20</v>
      </c>
    </row>
    <row r="98" spans="2:18" s="4" customFormat="1" ht="12.75">
      <c r="B98" s="4" t="s">
        <v>23</v>
      </c>
      <c r="C98" s="4" t="s">
        <v>24</v>
      </c>
      <c r="D98" s="5">
        <v>34887</v>
      </c>
      <c r="F98" s="6"/>
      <c r="G98" s="6"/>
      <c r="H98" s="6"/>
      <c r="I98" s="6"/>
      <c r="K98" s="6"/>
      <c r="L98" s="6"/>
      <c r="M98" s="6"/>
      <c r="N98" s="6"/>
      <c r="P98" s="6"/>
      <c r="Q98" s="6"/>
      <c r="R98" s="8"/>
    </row>
    <row r="99" spans="2:18" s="20" customFormat="1" ht="12.75" customHeight="1">
      <c r="B99" s="9" t="s">
        <v>32</v>
      </c>
      <c r="C99" s="9" t="s">
        <v>28</v>
      </c>
      <c r="D99" s="9" t="s">
        <v>84</v>
      </c>
      <c r="E99" s="4"/>
      <c r="F99" s="10"/>
      <c r="G99" s="10"/>
      <c r="H99" s="10"/>
      <c r="I99" s="10"/>
      <c r="K99" s="10"/>
      <c r="L99" s="10"/>
      <c r="M99" s="10"/>
      <c r="N99" s="10"/>
      <c r="O99" s="4"/>
      <c r="P99" s="10"/>
      <c r="Q99" s="10"/>
      <c r="R99" s="11"/>
    </row>
    <row r="100" spans="1:20" s="20" customFormat="1" ht="12.75" customHeight="1">
      <c r="A100" s="3">
        <v>1</v>
      </c>
      <c r="B100" s="3" t="s">
        <v>30</v>
      </c>
      <c r="C100" s="4" t="s">
        <v>31</v>
      </c>
      <c r="D100" s="5">
        <v>31983</v>
      </c>
      <c r="E100" s="4" t="s">
        <v>27</v>
      </c>
      <c r="F100" s="6">
        <v>7.8</v>
      </c>
      <c r="G100" s="6">
        <v>8.1</v>
      </c>
      <c r="H100" s="6">
        <v>7.2</v>
      </c>
      <c r="I100" s="6">
        <v>7.2</v>
      </c>
      <c r="J100" s="6">
        <v>0.9</v>
      </c>
      <c r="K100" s="6">
        <f>SUM(F100:J100)</f>
        <v>31.199999999999996</v>
      </c>
      <c r="L100" s="6">
        <v>3</v>
      </c>
      <c r="M100" s="6">
        <v>3.6</v>
      </c>
      <c r="N100" s="6">
        <v>3</v>
      </c>
      <c r="O100" s="6">
        <v>3</v>
      </c>
      <c r="P100" s="6">
        <v>3.5</v>
      </c>
      <c r="Q100" s="6">
        <f>SUM(L100:P100)</f>
        <v>16.1</v>
      </c>
      <c r="R100" s="8">
        <f>SUM(K100,Q100)</f>
        <v>47.3</v>
      </c>
      <c r="S100" s="16">
        <v>20</v>
      </c>
      <c r="T100" s="16"/>
    </row>
    <row r="101" spans="1:17" ht="12.75">
      <c r="A101" s="3"/>
      <c r="B101" s="3" t="s">
        <v>110</v>
      </c>
      <c r="C101" s="4" t="s">
        <v>111</v>
      </c>
      <c r="D101" s="5">
        <v>34265</v>
      </c>
      <c r="E101" s="4"/>
      <c r="F101" s="6"/>
      <c r="G101" s="6"/>
      <c r="H101" s="6"/>
      <c r="I101" s="6"/>
      <c r="J101" s="6"/>
      <c r="K101" s="6"/>
      <c r="L101" s="6"/>
      <c r="M101" s="6"/>
      <c r="N101" s="9"/>
      <c r="O101" s="6"/>
      <c r="P101" s="6"/>
      <c r="Q101" s="8"/>
    </row>
    <row r="102" spans="1:17" ht="12.75">
      <c r="A102" s="3"/>
      <c r="B102" s="4"/>
      <c r="C102" s="4"/>
      <c r="D102" s="5"/>
      <c r="E102" s="4"/>
      <c r="F102" s="6"/>
      <c r="G102" s="6"/>
      <c r="H102" s="6"/>
      <c r="I102" s="6"/>
      <c r="J102" s="6"/>
      <c r="K102" s="6"/>
      <c r="L102" s="6"/>
      <c r="M102" s="6"/>
      <c r="N102" s="9"/>
      <c r="O102" s="6"/>
      <c r="P102" s="6"/>
      <c r="Q102" s="8"/>
    </row>
    <row r="103" spans="1:21" ht="12.75">
      <c r="A103" s="3"/>
      <c r="B103" s="4"/>
      <c r="C103" s="4"/>
      <c r="D103" s="5"/>
      <c r="E103" s="4"/>
      <c r="F103" s="6"/>
      <c r="G103" s="6"/>
      <c r="H103" s="6"/>
      <c r="I103" s="6"/>
      <c r="J103" s="6"/>
      <c r="K103" s="6"/>
      <c r="L103" s="6"/>
      <c r="M103" s="6"/>
      <c r="N103" s="9"/>
      <c r="O103" s="6"/>
      <c r="P103" s="6"/>
      <c r="Q103" s="8"/>
      <c r="S103" s="14"/>
      <c r="T103" s="14"/>
      <c r="U103" s="19"/>
    </row>
    <row r="104" spans="1:20" s="20" customFormat="1" ht="18">
      <c r="A104" s="20" t="s">
        <v>177</v>
      </c>
      <c r="T104" s="15"/>
    </row>
    <row r="105" ht="12.75">
      <c r="A105" s="3" t="s">
        <v>83</v>
      </c>
    </row>
    <row r="106" spans="2:21" s="2" customFormat="1" ht="15.75">
      <c r="B106" s="2" t="s">
        <v>82</v>
      </c>
      <c r="U106" s="21"/>
    </row>
    <row r="107" spans="1:5" s="18" customFormat="1" ht="15.75">
      <c r="A107" s="9">
        <v>1</v>
      </c>
      <c r="B107" s="2" t="s">
        <v>78</v>
      </c>
      <c r="C107" s="2"/>
      <c r="D107" s="22" t="s">
        <v>55</v>
      </c>
      <c r="E107" s="2">
        <v>666</v>
      </c>
    </row>
    <row r="108" spans="1:5" s="18" customFormat="1" ht="15.75">
      <c r="A108" s="9">
        <v>2</v>
      </c>
      <c r="B108" s="2" t="s">
        <v>42</v>
      </c>
      <c r="C108" s="2"/>
      <c r="D108" s="22" t="s">
        <v>56</v>
      </c>
      <c r="E108" s="2">
        <v>192</v>
      </c>
    </row>
    <row r="109" spans="1:5" s="18" customFormat="1" ht="15.75">
      <c r="A109" s="9">
        <v>3</v>
      </c>
      <c r="B109" s="2" t="s">
        <v>98</v>
      </c>
      <c r="C109" s="2"/>
      <c r="D109" s="22" t="s">
        <v>56</v>
      </c>
      <c r="E109" s="2">
        <v>176</v>
      </c>
    </row>
    <row r="110" spans="1:5" s="18" customFormat="1" ht="15.75">
      <c r="A110" s="9">
        <v>4</v>
      </c>
      <c r="B110" s="2" t="s">
        <v>40</v>
      </c>
      <c r="C110" s="2"/>
      <c r="D110" s="22" t="s">
        <v>56</v>
      </c>
      <c r="E110" s="2">
        <v>58</v>
      </c>
    </row>
    <row r="111" spans="1:5" s="18" customFormat="1" ht="15.75">
      <c r="A111" s="9">
        <v>5</v>
      </c>
      <c r="B111" s="2" t="s">
        <v>41</v>
      </c>
      <c r="C111" s="2"/>
      <c r="D111" s="22" t="s">
        <v>56</v>
      </c>
      <c r="E111" s="2">
        <v>54</v>
      </c>
    </row>
    <row r="112" spans="2:5" ht="15.75">
      <c r="B112" s="2"/>
      <c r="E112" s="1"/>
    </row>
    <row r="113" spans="1:17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ht="12.75">
      <c r="A114" s="9"/>
    </row>
    <row r="115" spans="1:17" ht="15.75">
      <c r="A115" s="2"/>
      <c r="B115" s="2"/>
      <c r="C115" s="2"/>
      <c r="D115" s="2"/>
      <c r="E115" s="2"/>
      <c r="F115" s="9"/>
      <c r="G115" s="9"/>
      <c r="H115" s="9"/>
      <c r="I115" s="9"/>
      <c r="J115" s="9"/>
      <c r="K115" s="9"/>
      <c r="L115" s="9"/>
      <c r="M115" s="9"/>
      <c r="N115" s="9"/>
      <c r="O115" s="4"/>
      <c r="P115" s="4"/>
      <c r="Q115" s="4"/>
    </row>
    <row r="116" spans="1:1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ht="12.75">
      <c r="A117" s="4"/>
      <c r="B117" s="9"/>
      <c r="C117" s="4"/>
      <c r="D117" s="9"/>
      <c r="E117" s="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1"/>
      <c r="Q117" s="9"/>
    </row>
    <row r="118" spans="1:18" ht="12.75">
      <c r="A118" s="4"/>
      <c r="B118" s="4"/>
      <c r="C118" s="4"/>
      <c r="D118" s="5"/>
      <c r="E118" s="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8"/>
      <c r="Q118" s="14"/>
      <c r="R118" s="19"/>
    </row>
    <row r="119" spans="1:17" ht="12.75">
      <c r="A119" s="4"/>
      <c r="B119" s="3"/>
      <c r="C119" s="4"/>
      <c r="D119" s="12"/>
      <c r="E119" s="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8"/>
      <c r="Q119" s="7"/>
    </row>
    <row r="120" spans="1:18" ht="12.75">
      <c r="A120" s="4"/>
      <c r="B120" s="3"/>
      <c r="C120" s="4"/>
      <c r="D120" s="12"/>
      <c r="E120" s="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8"/>
      <c r="Q120" s="14"/>
      <c r="R120" s="19"/>
    </row>
    <row r="121" spans="1:18" ht="12.75">
      <c r="A121" s="4"/>
      <c r="B121" s="3"/>
      <c r="C121" s="4"/>
      <c r="D121" s="12"/>
      <c r="E121" s="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8"/>
      <c r="Q121" s="14"/>
      <c r="R121" s="19"/>
    </row>
    <row r="122" spans="1:18" ht="12.75">
      <c r="A122" s="4"/>
      <c r="B122" s="4"/>
      <c r="C122" s="4"/>
      <c r="D122" s="5"/>
      <c r="E122" s="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8"/>
      <c r="Q122" s="14"/>
      <c r="R122" s="19"/>
    </row>
    <row r="123" spans="1:18" ht="12.75">
      <c r="A123" s="4"/>
      <c r="B123" s="4"/>
      <c r="C123" s="4"/>
      <c r="D123" s="5"/>
      <c r="E123" s="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8"/>
      <c r="Q123" s="14"/>
      <c r="R123" s="19"/>
    </row>
    <row r="124" spans="1:18" ht="12.75">
      <c r="A124" s="4"/>
      <c r="B124" s="4"/>
      <c r="C124" s="4"/>
      <c r="D124" s="5"/>
      <c r="E124" s="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8"/>
      <c r="Q124" s="14"/>
      <c r="R124" s="19"/>
    </row>
    <row r="125" spans="1:18" ht="12.75">
      <c r="A125" s="4"/>
      <c r="B125" s="4"/>
      <c r="C125" s="4"/>
      <c r="D125" s="5"/>
      <c r="E125" s="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8"/>
      <c r="Q125" s="14"/>
      <c r="R125" s="19"/>
    </row>
    <row r="126" spans="1:17" ht="12.75">
      <c r="A126" s="4"/>
      <c r="B126" s="9"/>
      <c r="C126" s="4"/>
      <c r="D126" s="9"/>
      <c r="E126" s="4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1"/>
      <c r="Q126" s="9"/>
    </row>
    <row r="127" spans="1:18" ht="12.75">
      <c r="A127" s="4"/>
      <c r="B127" s="4"/>
      <c r="C127" s="4"/>
      <c r="D127" s="5"/>
      <c r="E127" s="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8"/>
      <c r="Q127" s="7"/>
      <c r="R127" s="19"/>
    </row>
    <row r="128" spans="1:18" ht="12.75">
      <c r="A128" s="4"/>
      <c r="B128" s="4"/>
      <c r="C128" s="4"/>
      <c r="D128" s="5"/>
      <c r="E128" s="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8"/>
      <c r="Q128" s="7"/>
      <c r="R128" s="19"/>
    </row>
    <row r="129" spans="1:18" ht="12.75">
      <c r="A129" s="4"/>
      <c r="B129" s="4"/>
      <c r="C129" s="4"/>
      <c r="D129" s="5"/>
      <c r="E129" s="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8"/>
      <c r="Q129" s="7"/>
      <c r="R129" s="19"/>
    </row>
    <row r="130" spans="1:17" ht="12.75">
      <c r="A130" s="4"/>
      <c r="B130" s="9"/>
      <c r="C130" s="4"/>
      <c r="D130" s="9"/>
      <c r="E130" s="4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1"/>
      <c r="Q130" s="4"/>
    </row>
    <row r="131" spans="1:18" ht="12.75">
      <c r="A131" s="4"/>
      <c r="B131" s="4"/>
      <c r="C131" s="4"/>
      <c r="D131" s="5"/>
      <c r="E131" s="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8"/>
      <c r="Q131" s="14"/>
      <c r="R131" s="19"/>
    </row>
    <row r="132" spans="1:18" ht="12.75">
      <c r="A132" s="4"/>
      <c r="B132" s="4"/>
      <c r="C132" s="4"/>
      <c r="D132" s="12"/>
      <c r="E132" s="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8"/>
      <c r="Q132" s="14"/>
      <c r="R132" s="19"/>
    </row>
    <row r="133" spans="1:18" ht="12.75">
      <c r="A133" s="4"/>
      <c r="B133" s="4"/>
      <c r="C133" s="4"/>
      <c r="D133" s="5"/>
      <c r="E133" s="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8"/>
      <c r="Q133" s="14"/>
      <c r="R133" s="19"/>
    </row>
    <row r="134" spans="1:17" ht="12.75">
      <c r="A134" s="4"/>
      <c r="B134" s="9"/>
      <c r="C134" s="4"/>
      <c r="D134" s="9"/>
      <c r="E134" s="4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1"/>
      <c r="Q134" s="4"/>
    </row>
    <row r="135" spans="1:17" ht="12.75">
      <c r="A135" s="4"/>
      <c r="B135" s="4"/>
      <c r="C135" s="4"/>
      <c r="D135" s="5"/>
      <c r="E135" s="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8"/>
      <c r="Q135" s="7"/>
    </row>
    <row r="136" spans="1:18" ht="12.75">
      <c r="A136" s="4"/>
      <c r="B136" s="4"/>
      <c r="C136" s="4"/>
      <c r="D136" s="5"/>
      <c r="E136" s="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8"/>
      <c r="Q136" s="14"/>
      <c r="R136" s="19"/>
    </row>
    <row r="137" spans="1:18" ht="12.75">
      <c r="A137" s="4"/>
      <c r="B137" s="4"/>
      <c r="C137" s="4"/>
      <c r="D137" s="5"/>
      <c r="E137" s="4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8"/>
      <c r="Q137" s="14"/>
      <c r="R137" s="19"/>
    </row>
    <row r="138" spans="1:17" ht="12.75">
      <c r="A138" s="4"/>
      <c r="B138" s="9"/>
      <c r="C138" s="4"/>
      <c r="D138" s="9"/>
      <c r="E138" s="4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1"/>
      <c r="Q138" s="4"/>
    </row>
    <row r="139" spans="1:18" ht="12.75">
      <c r="A139" s="4"/>
      <c r="B139" s="4"/>
      <c r="C139" s="4"/>
      <c r="D139" s="5"/>
      <c r="E139" s="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8"/>
      <c r="Q139" s="14"/>
      <c r="R139" s="19"/>
    </row>
    <row r="140" spans="1:17" ht="12.75">
      <c r="A140" s="4"/>
      <c r="B140" s="9"/>
      <c r="C140" s="4"/>
      <c r="D140" s="9"/>
      <c r="E140" s="4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1"/>
      <c r="Q140" s="9"/>
    </row>
    <row r="141" spans="1:18" ht="12.75">
      <c r="A141" s="4"/>
      <c r="B141" s="3"/>
      <c r="C141" s="4"/>
      <c r="D141" s="12"/>
      <c r="E141" s="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8"/>
      <c r="Q141" s="14"/>
      <c r="R141" s="19"/>
    </row>
    <row r="142" spans="1:17" ht="12.75">
      <c r="A142" s="4"/>
      <c r="B142" s="4"/>
      <c r="C142" s="4"/>
      <c r="D142" s="5"/>
      <c r="E142" s="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8"/>
      <c r="Q142" s="7"/>
    </row>
    <row r="143" spans="1:17" ht="12.75">
      <c r="A143" s="4"/>
      <c r="B143" s="4"/>
      <c r="C143" s="4"/>
      <c r="D143" s="5"/>
      <c r="E143" s="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8"/>
      <c r="Q143" s="7"/>
    </row>
    <row r="144" spans="1:17" ht="12.75">
      <c r="A144" s="13"/>
      <c r="B144" s="4"/>
      <c r="C144" s="4"/>
      <c r="D144" s="5"/>
      <c r="E144" s="4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8"/>
      <c r="Q144" s="7"/>
    </row>
    <row r="145" spans="1:17" ht="12.75">
      <c r="A145" s="4"/>
      <c r="B145" s="4"/>
      <c r="C145" s="4"/>
      <c r="D145" s="5"/>
      <c r="E145" s="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8"/>
      <c r="Q145" s="7"/>
    </row>
    <row r="146" spans="1:17" ht="12.75">
      <c r="A146" s="4"/>
      <c r="B146" s="4"/>
      <c r="C146" s="4"/>
      <c r="D146" s="5"/>
      <c r="E146" s="4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8"/>
      <c r="Q146" s="7"/>
    </row>
    <row r="147" spans="1:17" ht="12.75">
      <c r="A147" s="4"/>
      <c r="B147" s="4"/>
      <c r="C147" s="4"/>
      <c r="D147" s="5"/>
      <c r="E147" s="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8"/>
      <c r="Q147" s="7"/>
    </row>
    <row r="148" spans="1:17" ht="12.75">
      <c r="A148" s="4"/>
      <c r="B148" s="4"/>
      <c r="C148" s="4"/>
      <c r="D148" s="5"/>
      <c r="E148" s="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8"/>
      <c r="Q148" s="7"/>
    </row>
    <row r="149" spans="1:17" ht="12.75">
      <c r="A149" s="4"/>
      <c r="B149" s="9"/>
      <c r="C149" s="4"/>
      <c r="D149" s="9"/>
      <c r="E149" s="4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1"/>
      <c r="Q149" s="9"/>
    </row>
    <row r="150" spans="1:18" ht="12.75">
      <c r="A150" s="4"/>
      <c r="B150" s="4"/>
      <c r="C150" s="4"/>
      <c r="D150" s="5"/>
      <c r="E150" s="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8"/>
      <c r="Q150" s="14"/>
      <c r="R150" s="19"/>
    </row>
    <row r="151" spans="1:17" ht="12.75">
      <c r="A151" s="4"/>
      <c r="B151" s="4"/>
      <c r="C151" s="4"/>
      <c r="D151" s="5"/>
      <c r="E151" s="4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8"/>
      <c r="Q151" s="7"/>
    </row>
    <row r="152" spans="1:17" ht="12.75">
      <c r="A152" s="4"/>
      <c r="B152" s="4"/>
      <c r="C152" s="4"/>
      <c r="D152" s="5"/>
      <c r="E152" s="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8"/>
      <c r="Q152" s="7"/>
    </row>
    <row r="153" spans="1:17" ht="12.75">
      <c r="A153" s="4"/>
      <c r="D153" s="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8"/>
      <c r="Q153" s="7"/>
    </row>
    <row r="154" spans="1:17" ht="12.75">
      <c r="A154" s="4"/>
      <c r="D154" s="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8"/>
      <c r="Q154" s="7"/>
    </row>
    <row r="155" spans="1:17" ht="12.75">
      <c r="A155" s="4"/>
      <c r="B155" s="9"/>
      <c r="C155" s="4"/>
      <c r="D155" s="9"/>
      <c r="E155" s="4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1"/>
      <c r="Q155" s="7"/>
    </row>
    <row r="156" spans="1:18" ht="12.75">
      <c r="A156" s="4"/>
      <c r="B156" s="4"/>
      <c r="C156" s="4"/>
      <c r="D156" s="5"/>
      <c r="E156" s="4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8"/>
      <c r="Q156" s="14"/>
      <c r="R156" s="19"/>
    </row>
    <row r="157" spans="1:17" ht="12.75">
      <c r="A157" s="4"/>
      <c r="B157" s="9"/>
      <c r="C157" s="4"/>
      <c r="D157" s="9"/>
      <c r="E157" s="4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1"/>
      <c r="Q157" s="4"/>
    </row>
    <row r="158" spans="1:17" ht="12.75">
      <c r="A158" s="4"/>
      <c r="B158" s="4"/>
      <c r="C158" s="4"/>
      <c r="D158" s="5"/>
      <c r="E158" s="4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8"/>
      <c r="Q158" s="7"/>
    </row>
    <row r="159" spans="1:17" ht="12.75">
      <c r="A159" s="4"/>
      <c r="B159" s="4"/>
      <c r="C159" s="4"/>
      <c r="D159" s="5"/>
      <c r="E159" s="4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8"/>
      <c r="Q159" s="7"/>
    </row>
    <row r="160" spans="1:17" ht="12.75">
      <c r="A160" s="4"/>
      <c r="B160" s="3"/>
      <c r="C160" s="4"/>
      <c r="D160" s="12"/>
      <c r="E160" s="4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8"/>
      <c r="Q160" s="7"/>
    </row>
    <row r="161" spans="1:17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ht="12.75">
      <c r="A162" s="9"/>
    </row>
    <row r="163" spans="1:17" ht="15.75">
      <c r="A163" s="2"/>
      <c r="B163" s="2"/>
      <c r="C163" s="2"/>
      <c r="D163" s="2"/>
      <c r="E163" s="2"/>
      <c r="F163" s="9"/>
      <c r="G163" s="9"/>
      <c r="H163" s="9"/>
      <c r="I163" s="9"/>
      <c r="J163" s="9"/>
      <c r="K163" s="9"/>
      <c r="L163" s="9"/>
      <c r="M163" s="9"/>
      <c r="N163" s="9"/>
      <c r="O163" s="4"/>
      <c r="P163" s="4"/>
      <c r="Q163" s="4"/>
    </row>
    <row r="164" spans="1:1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2.75">
      <c r="A165" s="9"/>
      <c r="B165" s="9"/>
      <c r="C165" s="9"/>
      <c r="D165" s="9"/>
      <c r="E165" s="4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1"/>
      <c r="Q165" s="9"/>
    </row>
    <row r="166" spans="1:17" ht="12.75">
      <c r="A166" s="4"/>
      <c r="B166" s="4"/>
      <c r="C166" s="4"/>
      <c r="D166" s="5"/>
      <c r="E166" s="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8"/>
      <c r="Q166" s="7"/>
    </row>
    <row r="167" spans="1:17" ht="12.75">
      <c r="A167" s="9"/>
      <c r="B167" s="4"/>
      <c r="C167" s="4"/>
      <c r="D167" s="5"/>
      <c r="E167" s="4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1"/>
      <c r="Q167" s="9"/>
    </row>
    <row r="168" spans="1:18" ht="12.75">
      <c r="A168" s="4"/>
      <c r="B168" s="3"/>
      <c r="C168" s="4"/>
      <c r="D168" s="12"/>
      <c r="E168" s="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8"/>
      <c r="Q168" s="14"/>
      <c r="R168" s="19"/>
    </row>
    <row r="169" spans="1:17" ht="12.75">
      <c r="A169" s="9"/>
      <c r="B169" s="3"/>
      <c r="C169" s="4"/>
      <c r="D169" s="12"/>
      <c r="E169" s="4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1"/>
      <c r="Q169" s="9"/>
    </row>
    <row r="170" spans="1:17" ht="12.75">
      <c r="A170" s="9"/>
      <c r="B170" s="9"/>
      <c r="C170" s="9"/>
      <c r="D170" s="9"/>
      <c r="E170" s="4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1"/>
      <c r="Q170" s="9"/>
    </row>
    <row r="171" spans="1:17" ht="12.75">
      <c r="A171" s="4"/>
      <c r="B171" s="4"/>
      <c r="C171" s="4"/>
      <c r="D171" s="5"/>
      <c r="E171" s="4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8"/>
      <c r="Q171" s="7"/>
    </row>
    <row r="172" spans="1:17" ht="12.75">
      <c r="A172" s="9"/>
      <c r="B172" s="4"/>
      <c r="C172" s="4"/>
      <c r="D172" s="5"/>
      <c r="E172" s="4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1"/>
      <c r="Q172" s="9"/>
    </row>
    <row r="173" spans="1:17" ht="12.75">
      <c r="A173" s="3"/>
      <c r="B173" s="4"/>
      <c r="C173" s="4"/>
      <c r="D173" s="5"/>
      <c r="E173" s="4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8"/>
      <c r="Q173" s="16"/>
    </row>
    <row r="174" spans="1:17" ht="12.75">
      <c r="A174" s="9"/>
      <c r="B174" s="4"/>
      <c r="C174" s="4"/>
      <c r="D174" s="5"/>
      <c r="E174" s="4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1"/>
      <c r="Q174" s="9"/>
    </row>
    <row r="175" spans="1:17" ht="12.75">
      <c r="A175" s="4"/>
      <c r="B175" s="4"/>
      <c r="C175" s="4"/>
      <c r="D175" s="5"/>
      <c r="E175" s="4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8"/>
      <c r="Q175" s="7"/>
    </row>
    <row r="176" spans="1:17" ht="12.75">
      <c r="A176" s="9"/>
      <c r="B176" s="4"/>
      <c r="C176" s="4"/>
      <c r="D176" s="5"/>
      <c r="E176" s="4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1"/>
      <c r="Q176" s="9"/>
    </row>
    <row r="177" spans="1:17" ht="12.75">
      <c r="A177" s="9"/>
      <c r="B177" s="9"/>
      <c r="C177" s="9"/>
      <c r="D177" s="9"/>
      <c r="E177" s="4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1"/>
      <c r="Q177" s="9"/>
    </row>
    <row r="178" spans="1:17" ht="12.75">
      <c r="A178" s="4"/>
      <c r="B178" s="4"/>
      <c r="C178" s="4"/>
      <c r="D178" s="12"/>
      <c r="E178" s="4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8"/>
      <c r="Q178" s="7"/>
    </row>
    <row r="179" spans="1:17" ht="12.75">
      <c r="A179" s="9"/>
      <c r="B179" s="4"/>
      <c r="C179" s="4"/>
      <c r="D179" s="5"/>
      <c r="E179" s="4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/>
      <c r="Q179" s="9"/>
    </row>
    <row r="180" spans="1:17" ht="12.75">
      <c r="A180" s="4"/>
      <c r="B180" s="9"/>
      <c r="C180" s="9"/>
      <c r="D180" s="9"/>
      <c r="E180" s="4"/>
      <c r="F180" s="6"/>
      <c r="G180" s="6"/>
      <c r="H180" s="6"/>
      <c r="I180" s="4"/>
      <c r="J180" s="6"/>
      <c r="K180" s="6"/>
      <c r="L180" s="6"/>
      <c r="M180" s="6"/>
      <c r="N180" s="6"/>
      <c r="O180" s="6"/>
      <c r="P180" s="8"/>
      <c r="Q180" s="4"/>
    </row>
    <row r="181" spans="1:17" ht="12.75">
      <c r="A181" s="4"/>
      <c r="B181" s="4"/>
      <c r="C181" s="4"/>
      <c r="D181" s="5"/>
      <c r="E181" s="4"/>
      <c r="F181" s="6"/>
      <c r="G181" s="6"/>
      <c r="H181" s="6"/>
      <c r="I181" s="4"/>
      <c r="J181" s="6"/>
      <c r="K181" s="6"/>
      <c r="L181" s="6"/>
      <c r="M181" s="6"/>
      <c r="N181" s="6"/>
      <c r="O181" s="6"/>
      <c r="P181" s="8"/>
      <c r="Q181" s="16"/>
    </row>
    <row r="182" spans="1:17" ht="12.75">
      <c r="A182" s="4"/>
      <c r="B182" s="4"/>
      <c r="C182" s="4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8"/>
      <c r="Q182" s="7"/>
    </row>
    <row r="183" spans="1:17" ht="12.75">
      <c r="A183" s="4"/>
      <c r="B183" s="9"/>
      <c r="C183" s="9"/>
      <c r="D183" s="9"/>
      <c r="E183" s="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8"/>
      <c r="Q183" s="4"/>
    </row>
    <row r="184" spans="1:18" ht="12.75">
      <c r="A184" s="4"/>
      <c r="B184" s="4"/>
      <c r="C184" s="4"/>
      <c r="D184" s="5"/>
      <c r="E184" s="4"/>
      <c r="F184" s="6"/>
      <c r="G184" s="6"/>
      <c r="H184" s="6"/>
      <c r="I184" s="4"/>
      <c r="J184" s="6"/>
      <c r="K184" s="6"/>
      <c r="L184" s="6"/>
      <c r="M184" s="6"/>
      <c r="N184" s="6"/>
      <c r="O184" s="6"/>
      <c r="P184" s="8"/>
      <c r="Q184" s="14"/>
      <c r="R184" s="19"/>
    </row>
    <row r="185" spans="1:17" ht="12.75">
      <c r="A185" s="4"/>
      <c r="B185" s="4"/>
      <c r="C185" s="4"/>
      <c r="D185" s="5"/>
      <c r="E185" s="4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8"/>
      <c r="Q185" s="4"/>
    </row>
    <row r="186" spans="1:17" ht="12.75">
      <c r="A186" s="4"/>
      <c r="B186" s="4"/>
      <c r="C186" s="4"/>
      <c r="D186" s="5"/>
      <c r="E186" s="4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8"/>
      <c r="Q186" s="16"/>
    </row>
    <row r="187" spans="1:17" ht="12.75">
      <c r="A187" s="4"/>
      <c r="B187" s="4"/>
      <c r="C187" s="4"/>
      <c r="D187" s="5"/>
      <c r="E187" s="4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8"/>
      <c r="Q187" s="4"/>
    </row>
    <row r="188" spans="1:18" ht="12.75">
      <c r="A188" s="4"/>
      <c r="B188" s="3"/>
      <c r="C188" s="4"/>
      <c r="D188" s="12"/>
      <c r="E188" s="4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8"/>
      <c r="Q188" s="14"/>
      <c r="R188" s="19"/>
    </row>
    <row r="189" spans="1:17" ht="12.75">
      <c r="A189" s="4"/>
      <c r="B189" s="4"/>
      <c r="C189" s="4"/>
      <c r="D189" s="5"/>
      <c r="E189" s="4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8"/>
      <c r="Q189" s="14"/>
    </row>
    <row r="190" spans="1:17" ht="12.75">
      <c r="A190" s="4"/>
      <c r="B190" s="9"/>
      <c r="C190" s="9"/>
      <c r="D190" s="9"/>
      <c r="E190" s="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8"/>
      <c r="Q190" s="14"/>
    </row>
    <row r="191" spans="1:17" ht="12.75">
      <c r="A191" s="4"/>
      <c r="D191" s="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8"/>
      <c r="Q191" s="7"/>
    </row>
    <row r="192" spans="1:17" ht="12.75">
      <c r="A192" s="4"/>
      <c r="D192" s="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8"/>
      <c r="Q192" s="14"/>
    </row>
    <row r="193" spans="1:17" ht="12.75">
      <c r="A193" s="4"/>
      <c r="B193" s="9"/>
      <c r="C193" s="9"/>
      <c r="D193" s="9"/>
      <c r="E193" s="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8"/>
      <c r="Q193" s="4"/>
    </row>
    <row r="194" spans="1:18" ht="12.75">
      <c r="A194" s="4"/>
      <c r="B194" s="4"/>
      <c r="C194" s="4"/>
      <c r="D194" s="5"/>
      <c r="E194" s="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8"/>
      <c r="Q194" s="14"/>
      <c r="R194" s="19"/>
    </row>
    <row r="195" spans="1:17" ht="12.75">
      <c r="A195" s="4"/>
      <c r="B195" s="4"/>
      <c r="C195" s="4"/>
      <c r="D195" s="5"/>
      <c r="E195" s="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8"/>
      <c r="Q195" s="4"/>
    </row>
    <row r="196" spans="1:17" ht="12.75">
      <c r="A196" s="4"/>
      <c r="B196" s="9"/>
      <c r="C196" s="9"/>
      <c r="D196" s="9"/>
      <c r="E196" s="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8"/>
      <c r="Q196" s="4"/>
    </row>
    <row r="197" spans="1:17" ht="12.75">
      <c r="A197" s="4"/>
      <c r="B197" s="4"/>
      <c r="C197" s="4"/>
      <c r="D197" s="5"/>
      <c r="E197" s="4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8"/>
      <c r="Q197" s="16"/>
    </row>
    <row r="198" spans="1:17" ht="12.75">
      <c r="A198" s="4"/>
      <c r="B198" s="4"/>
      <c r="C198" s="4"/>
      <c r="D198" s="5"/>
      <c r="E198" s="4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8"/>
      <c r="Q198" s="4"/>
    </row>
    <row r="199" spans="1:17" ht="12.75">
      <c r="A199" s="9"/>
      <c r="B199" s="9"/>
      <c r="C199" s="9"/>
      <c r="D199" s="9"/>
      <c r="E199" s="3"/>
      <c r="F199" s="9"/>
      <c r="G199" s="9"/>
      <c r="H199" s="3"/>
      <c r="I199" s="9"/>
      <c r="J199" s="9"/>
      <c r="K199" s="9"/>
      <c r="L199" s="9"/>
      <c r="M199" s="9"/>
      <c r="N199" s="9"/>
      <c r="O199" s="9"/>
      <c r="P199" s="9"/>
      <c r="Q199" s="9"/>
    </row>
    <row r="200" spans="1:17" ht="12.75">
      <c r="A200" s="9"/>
      <c r="B200" s="9"/>
      <c r="C200" s="9"/>
      <c r="D200" s="3"/>
      <c r="E200" s="17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9"/>
    </row>
    <row r="201" spans="1:17" ht="12.75">
      <c r="A201" s="9"/>
      <c r="B201" s="9"/>
      <c r="C201" s="9"/>
      <c r="D201" s="3"/>
      <c r="E201" s="17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9"/>
    </row>
    <row r="202" spans="1:17" ht="12.75">
      <c r="A202" s="9"/>
      <c r="B202" s="9"/>
      <c r="C202" s="9"/>
      <c r="D202" s="3"/>
      <c r="E202" s="9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9"/>
    </row>
    <row r="203" spans="1:17" ht="12.75">
      <c r="A203" s="9"/>
      <c r="B203" s="9"/>
      <c r="D203" s="3"/>
      <c r="E203" s="17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9"/>
    </row>
    <row r="204" spans="1:17" ht="12.75">
      <c r="A204" s="9"/>
      <c r="B204" s="9"/>
      <c r="C204" s="9"/>
      <c r="D204" s="3"/>
      <c r="E204" s="17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9"/>
    </row>
    <row r="205" spans="1:17" ht="12.75">
      <c r="A205" s="9"/>
      <c r="B205" s="9"/>
      <c r="C205" s="9"/>
      <c r="D205" s="3"/>
      <c r="E205" s="17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9"/>
    </row>
    <row r="206" spans="1:17" ht="12.75">
      <c r="A206" s="9"/>
      <c r="B206" s="9"/>
      <c r="C206" s="9"/>
      <c r="D206" s="3"/>
      <c r="E206" s="9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9"/>
    </row>
    <row r="207" spans="1:17" ht="12.75">
      <c r="A207" s="9"/>
      <c r="B207" s="9"/>
      <c r="D207" s="3"/>
      <c r="E207" s="9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9"/>
    </row>
    <row r="208" spans="1:17" ht="12.75">
      <c r="A208" s="9"/>
      <c r="B208" s="9"/>
      <c r="D208" s="3"/>
      <c r="E208" s="9"/>
      <c r="Q208" s="9"/>
    </row>
    <row r="209" spans="1:17" ht="12.75">
      <c r="A209" s="9"/>
      <c r="B209" s="9"/>
      <c r="C209" s="9"/>
      <c r="D209" s="3"/>
      <c r="E209" s="9"/>
      <c r="Q209" s="9"/>
    </row>
    <row r="210" spans="5:18" ht="12.75">
      <c r="E210" s="1"/>
      <c r="Q210" s="17"/>
      <c r="R210" s="19"/>
    </row>
    <row r="211" ht="12.75">
      <c r="E211" s="1"/>
    </row>
    <row r="212" ht="12.75">
      <c r="E212" s="1"/>
    </row>
  </sheetData>
  <sheetProtection/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scale="83" r:id="rId1"/>
  <rowBreaks count="2" manualBreakCount="2">
    <brk id="58" max="19" man="1"/>
    <brk id="11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 topLeftCell="A24">
      <selection activeCell="P49" sqref="P49"/>
    </sheetView>
  </sheetViews>
  <sheetFormatPr defaultColWidth="9.140625" defaultRowHeight="12.75"/>
  <cols>
    <col min="1" max="1" width="3.421875" style="0" customWidth="1"/>
    <col min="2" max="2" width="14.00390625" style="0" customWidth="1"/>
    <col min="3" max="3" width="10.00390625" style="0" customWidth="1"/>
    <col min="4" max="4" width="10.8515625" style="0" customWidth="1"/>
    <col min="5" max="5" width="14.7109375" style="0" customWidth="1"/>
    <col min="6" max="6" width="6.57421875" style="0" customWidth="1"/>
    <col min="7" max="7" width="4.28125" style="0" customWidth="1"/>
    <col min="8" max="8" width="4.421875" style="0" customWidth="1"/>
    <col min="9" max="9" width="5.57421875" style="0" customWidth="1"/>
    <col min="10" max="10" width="5.28125" style="0" customWidth="1"/>
    <col min="11" max="11" width="6.421875" style="0" customWidth="1"/>
    <col min="12" max="13" width="3.57421875" style="0" customWidth="1"/>
    <col min="14" max="14" width="5.28125" style="0" customWidth="1"/>
    <col min="15" max="15" width="5.8515625" style="0" customWidth="1"/>
    <col min="16" max="16" width="3.57421875" style="0" customWidth="1"/>
    <col min="17" max="17" width="5.8515625" style="0" customWidth="1"/>
    <col min="18" max="18" width="6.28125" style="0" customWidth="1"/>
    <col min="19" max="19" width="3.8515625" style="0" customWidth="1"/>
    <col min="20" max="20" width="4.421875" style="0" customWidth="1"/>
  </cols>
  <sheetData>
    <row r="1" spans="1:20" s="20" customFormat="1" ht="18">
      <c r="A1" s="20" t="s">
        <v>178</v>
      </c>
      <c r="T1" s="15"/>
    </row>
    <row r="2" spans="1:16" s="2" customFormat="1" ht="15.75">
      <c r="A2" s="3" t="s">
        <v>83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s="2" customFormat="1" ht="15.75">
      <c r="A3" s="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6" ht="15.75">
      <c r="A4" s="2" t="s">
        <v>145</v>
      </c>
      <c r="F4" s="9" t="s">
        <v>132</v>
      </c>
    </row>
    <row r="5" spans="1:21" s="18" customFormat="1" ht="15.75">
      <c r="A5" s="2"/>
      <c r="B5" s="2" t="s">
        <v>133</v>
      </c>
      <c r="C5" s="2"/>
      <c r="D5" s="2" t="s">
        <v>105</v>
      </c>
      <c r="E5" s="2"/>
      <c r="F5" s="3" t="s">
        <v>134</v>
      </c>
      <c r="G5" s="3" t="s">
        <v>5</v>
      </c>
      <c r="H5" s="3" t="s">
        <v>6</v>
      </c>
      <c r="I5" s="3" t="s">
        <v>7</v>
      </c>
      <c r="J5" s="3" t="s">
        <v>9</v>
      </c>
      <c r="K5" s="3" t="s">
        <v>12</v>
      </c>
      <c r="L5" s="3" t="s">
        <v>13</v>
      </c>
      <c r="M5" s="3"/>
      <c r="N5" s="3"/>
      <c r="O5" s="2"/>
      <c r="P5" s="2"/>
      <c r="Q5" s="2"/>
      <c r="R5" s="2"/>
      <c r="S5" s="2"/>
      <c r="T5" s="2"/>
      <c r="U5" s="2"/>
    </row>
    <row r="6" spans="1:14" s="18" customFormat="1" ht="15">
      <c r="A6" s="3">
        <v>1</v>
      </c>
      <c r="B6" s="3" t="s">
        <v>135</v>
      </c>
      <c r="C6" s="3" t="s">
        <v>136</v>
      </c>
      <c r="D6" s="12">
        <v>36959</v>
      </c>
      <c r="E6" s="3" t="s">
        <v>114</v>
      </c>
      <c r="F6" s="49">
        <v>13.17</v>
      </c>
      <c r="G6" s="3">
        <v>7.2</v>
      </c>
      <c r="H6" s="3">
        <v>7.3</v>
      </c>
      <c r="I6" s="3">
        <v>6.7</v>
      </c>
      <c r="J6" s="47">
        <f aca="true" t="shared" si="0" ref="J6:J15">SUM(G6:I6)</f>
        <v>21.2</v>
      </c>
      <c r="K6" s="49">
        <f aca="true" t="shared" si="1" ref="K6:K15">F6+J6</f>
        <v>34.37</v>
      </c>
      <c r="L6" s="3">
        <v>20</v>
      </c>
      <c r="M6" s="3"/>
      <c r="N6" s="3"/>
    </row>
    <row r="7" spans="1:14" s="18" customFormat="1" ht="15">
      <c r="A7" s="3">
        <v>2</v>
      </c>
      <c r="B7" s="3" t="s">
        <v>143</v>
      </c>
      <c r="C7" s="3" t="s">
        <v>113</v>
      </c>
      <c r="D7" s="12">
        <v>36679</v>
      </c>
      <c r="E7" s="3" t="s">
        <v>114</v>
      </c>
      <c r="F7" s="49">
        <v>12.85</v>
      </c>
      <c r="G7" s="3">
        <v>6.5</v>
      </c>
      <c r="H7" s="3">
        <v>6.3</v>
      </c>
      <c r="I7" s="3">
        <v>6.5</v>
      </c>
      <c r="J7" s="47">
        <f t="shared" si="0"/>
        <v>19.3</v>
      </c>
      <c r="K7" s="49">
        <f t="shared" si="1"/>
        <v>32.15</v>
      </c>
      <c r="L7" s="3">
        <v>18</v>
      </c>
      <c r="M7" s="3"/>
      <c r="N7" s="3"/>
    </row>
    <row r="8" spans="1:21" s="18" customFormat="1" ht="15" customHeight="1">
      <c r="A8" s="3">
        <v>3</v>
      </c>
      <c r="B8" s="3" t="s">
        <v>148</v>
      </c>
      <c r="C8" s="3" t="s">
        <v>92</v>
      </c>
      <c r="D8" s="12">
        <v>37107</v>
      </c>
      <c r="E8" s="3" t="s">
        <v>114</v>
      </c>
      <c r="F8" s="49">
        <v>11.805</v>
      </c>
      <c r="G8" s="3">
        <v>6.5</v>
      </c>
      <c r="H8" s="3">
        <v>6.3</v>
      </c>
      <c r="I8" s="3">
        <v>6.8</v>
      </c>
      <c r="J8" s="47">
        <f t="shared" si="0"/>
        <v>19.6</v>
      </c>
      <c r="K8" s="49">
        <f t="shared" si="1"/>
        <v>31.405</v>
      </c>
      <c r="L8" s="3">
        <v>16</v>
      </c>
      <c r="M8" s="3"/>
      <c r="N8" s="3"/>
      <c r="R8" s="2"/>
      <c r="S8" s="2"/>
      <c r="T8" s="2"/>
      <c r="U8" s="2"/>
    </row>
    <row r="9" spans="1:21" s="18" customFormat="1" ht="15" customHeight="1">
      <c r="A9" s="3">
        <v>4</v>
      </c>
      <c r="B9" s="3" t="s">
        <v>146</v>
      </c>
      <c r="C9" s="3" t="s">
        <v>147</v>
      </c>
      <c r="D9" s="12">
        <v>37136</v>
      </c>
      <c r="E9" s="3" t="s">
        <v>114</v>
      </c>
      <c r="F9" s="49">
        <v>11.735</v>
      </c>
      <c r="G9" s="3">
        <v>6.6</v>
      </c>
      <c r="H9" s="3">
        <v>6.3</v>
      </c>
      <c r="I9" s="3">
        <v>6.5</v>
      </c>
      <c r="J9" s="47">
        <f t="shared" si="0"/>
        <v>19.4</v>
      </c>
      <c r="K9" s="49">
        <f t="shared" si="1"/>
        <v>31.134999999999998</v>
      </c>
      <c r="L9" s="3">
        <v>14</v>
      </c>
      <c r="M9" s="3"/>
      <c r="N9" s="3"/>
      <c r="O9" s="2"/>
      <c r="P9" s="2"/>
      <c r="Q9" s="2"/>
      <c r="R9" s="2"/>
      <c r="S9" s="2"/>
      <c r="T9" s="2"/>
      <c r="U9" s="2"/>
    </row>
    <row r="10" spans="1:21" s="18" customFormat="1" ht="15" customHeight="1">
      <c r="A10" s="3">
        <v>5</v>
      </c>
      <c r="B10" s="3" t="s">
        <v>139</v>
      </c>
      <c r="C10" s="3" t="s">
        <v>140</v>
      </c>
      <c r="D10" s="12">
        <v>36958</v>
      </c>
      <c r="E10" s="3" t="s">
        <v>114</v>
      </c>
      <c r="F10" s="49">
        <v>11.455</v>
      </c>
      <c r="G10" s="3">
        <v>6.4</v>
      </c>
      <c r="H10" s="3">
        <v>6.2</v>
      </c>
      <c r="I10" s="3">
        <v>6.2</v>
      </c>
      <c r="J10" s="47">
        <f t="shared" si="0"/>
        <v>18.8</v>
      </c>
      <c r="K10" s="49">
        <f t="shared" si="1"/>
        <v>30.255000000000003</v>
      </c>
      <c r="L10" s="48">
        <v>12</v>
      </c>
      <c r="M10" s="47"/>
      <c r="N10" s="47"/>
      <c r="O10" s="2"/>
      <c r="P10" s="42"/>
      <c r="Q10" s="43"/>
      <c r="R10" s="43"/>
      <c r="S10" s="2"/>
      <c r="T10" s="2"/>
      <c r="U10" s="2"/>
    </row>
    <row r="11" spans="1:21" s="18" customFormat="1" ht="15" customHeight="1">
      <c r="A11" s="3">
        <v>6</v>
      </c>
      <c r="B11" s="3" t="s">
        <v>141</v>
      </c>
      <c r="C11" s="3" t="s">
        <v>142</v>
      </c>
      <c r="D11" s="12">
        <v>37555</v>
      </c>
      <c r="E11" s="3" t="s">
        <v>114</v>
      </c>
      <c r="F11" s="49">
        <v>11.185</v>
      </c>
      <c r="G11" s="3">
        <v>5.4</v>
      </c>
      <c r="H11" s="3">
        <v>4.9</v>
      </c>
      <c r="I11" s="3">
        <v>5.3</v>
      </c>
      <c r="J11" s="47">
        <f t="shared" si="0"/>
        <v>15.600000000000001</v>
      </c>
      <c r="K11" s="49">
        <f t="shared" si="1"/>
        <v>26.785000000000004</v>
      </c>
      <c r="L11" s="48">
        <v>10</v>
      </c>
      <c r="M11" s="47"/>
      <c r="N11" s="47"/>
      <c r="O11" s="44"/>
      <c r="P11" s="44"/>
      <c r="Q11" s="45"/>
      <c r="R11" s="45"/>
      <c r="S11" s="46"/>
      <c r="T11" s="2"/>
      <c r="U11" s="2"/>
    </row>
    <row r="12" spans="1:21" s="18" customFormat="1" ht="15" customHeight="1">
      <c r="A12" s="3">
        <v>7</v>
      </c>
      <c r="B12" s="3" t="s">
        <v>152</v>
      </c>
      <c r="C12" s="3" t="s">
        <v>24</v>
      </c>
      <c r="D12" s="12">
        <v>36499</v>
      </c>
      <c r="E12" s="3" t="s">
        <v>153</v>
      </c>
      <c r="F12" s="49">
        <v>11.71</v>
      </c>
      <c r="G12" s="3">
        <v>5.1</v>
      </c>
      <c r="H12" s="47">
        <v>5</v>
      </c>
      <c r="I12" s="3">
        <v>4.7</v>
      </c>
      <c r="J12" s="47">
        <f t="shared" si="0"/>
        <v>14.8</v>
      </c>
      <c r="K12" s="49">
        <f t="shared" si="1"/>
        <v>26.51</v>
      </c>
      <c r="L12" s="48">
        <v>8</v>
      </c>
      <c r="M12" s="47"/>
      <c r="N12" s="47"/>
      <c r="O12" s="2"/>
      <c r="P12" s="42"/>
      <c r="Q12" s="43"/>
      <c r="R12" s="43"/>
      <c r="S12" s="2"/>
      <c r="T12" s="2"/>
      <c r="U12" s="2"/>
    </row>
    <row r="13" spans="1:21" s="18" customFormat="1" ht="15" customHeight="1">
      <c r="A13" s="3">
        <v>8</v>
      </c>
      <c r="B13" s="3" t="s">
        <v>116</v>
      </c>
      <c r="C13" s="3" t="s">
        <v>73</v>
      </c>
      <c r="D13" s="12">
        <v>37348</v>
      </c>
      <c r="E13" s="3" t="s">
        <v>114</v>
      </c>
      <c r="F13" s="49">
        <v>10.94</v>
      </c>
      <c r="G13" s="47">
        <v>5</v>
      </c>
      <c r="H13" s="3">
        <v>5.3</v>
      </c>
      <c r="I13" s="3">
        <v>4.9</v>
      </c>
      <c r="J13" s="47">
        <f t="shared" si="0"/>
        <v>15.200000000000001</v>
      </c>
      <c r="K13" s="49">
        <f t="shared" si="1"/>
        <v>26.14</v>
      </c>
      <c r="L13" s="48">
        <v>6</v>
      </c>
      <c r="M13" s="47"/>
      <c r="N13" s="47"/>
      <c r="O13" s="44"/>
      <c r="P13" s="44"/>
      <c r="Q13" s="45"/>
      <c r="R13" s="45"/>
      <c r="S13" s="2"/>
      <c r="T13" s="2"/>
      <c r="U13" s="2"/>
    </row>
    <row r="14" spans="1:21" s="18" customFormat="1" ht="15" customHeight="1">
      <c r="A14" s="3">
        <v>9</v>
      </c>
      <c r="B14" s="3" t="s">
        <v>149</v>
      </c>
      <c r="C14" s="3" t="s">
        <v>150</v>
      </c>
      <c r="D14" s="12">
        <v>37143</v>
      </c>
      <c r="E14" s="3" t="s">
        <v>114</v>
      </c>
      <c r="F14" s="49">
        <v>12.075</v>
      </c>
      <c r="G14" s="3">
        <v>3.6</v>
      </c>
      <c r="H14" s="3">
        <v>3.6</v>
      </c>
      <c r="I14" s="3">
        <v>3.5</v>
      </c>
      <c r="J14" s="47">
        <f t="shared" si="0"/>
        <v>10.7</v>
      </c>
      <c r="K14" s="49">
        <f t="shared" si="1"/>
        <v>22.775</v>
      </c>
      <c r="L14" s="48">
        <v>4</v>
      </c>
      <c r="M14" s="47"/>
      <c r="N14" s="47"/>
      <c r="O14" s="44"/>
      <c r="P14" s="44"/>
      <c r="Q14" s="45"/>
      <c r="R14" s="45"/>
      <c r="S14" s="2"/>
      <c r="T14" s="2"/>
      <c r="U14" s="2"/>
    </row>
    <row r="15" spans="1:21" s="18" customFormat="1" ht="15" customHeight="1">
      <c r="A15" s="3">
        <v>10</v>
      </c>
      <c r="B15" s="3" t="s">
        <v>137</v>
      </c>
      <c r="C15" s="3" t="s">
        <v>138</v>
      </c>
      <c r="D15" s="12">
        <v>36415</v>
      </c>
      <c r="E15" s="3" t="s">
        <v>114</v>
      </c>
      <c r="F15" s="49">
        <v>10.95</v>
      </c>
      <c r="G15" s="3">
        <v>2.6</v>
      </c>
      <c r="H15" s="3">
        <v>2.5</v>
      </c>
      <c r="I15" s="3">
        <v>2.7</v>
      </c>
      <c r="J15" s="47">
        <f t="shared" si="0"/>
        <v>7.8</v>
      </c>
      <c r="K15" s="49">
        <f t="shared" si="1"/>
        <v>18.75</v>
      </c>
      <c r="L15" s="48">
        <v>2</v>
      </c>
      <c r="M15" s="47"/>
      <c r="N15" s="47"/>
      <c r="O15" s="44"/>
      <c r="P15" s="44"/>
      <c r="Q15" s="45"/>
      <c r="R15" s="45"/>
      <c r="S15" s="2"/>
      <c r="T15" s="2"/>
      <c r="U15" s="2"/>
    </row>
    <row r="16" spans="1:21" s="18" customFormat="1" ht="15.75">
      <c r="A16" s="2"/>
      <c r="B16" s="2" t="s">
        <v>25</v>
      </c>
      <c r="C16" s="2"/>
      <c r="D16" s="2" t="s">
        <v>105</v>
      </c>
      <c r="E16" s="2"/>
      <c r="F16" s="50"/>
      <c r="G16" s="3"/>
      <c r="H16" s="47"/>
      <c r="I16" s="48"/>
      <c r="J16" s="3"/>
      <c r="K16" s="49"/>
      <c r="L16" s="47"/>
      <c r="M16" s="47"/>
      <c r="N16" s="47"/>
      <c r="O16" s="2"/>
      <c r="P16" s="42"/>
      <c r="Q16" s="43"/>
      <c r="R16" s="43"/>
      <c r="S16" s="2"/>
      <c r="T16" s="2"/>
      <c r="U16" s="2"/>
    </row>
    <row r="17" spans="1:21" s="18" customFormat="1" ht="15" customHeight="1">
      <c r="A17" s="3">
        <v>1</v>
      </c>
      <c r="B17" s="3" t="s">
        <v>144</v>
      </c>
      <c r="C17" s="3" t="s">
        <v>73</v>
      </c>
      <c r="D17" s="12">
        <v>35637</v>
      </c>
      <c r="E17" s="3" t="s">
        <v>114</v>
      </c>
      <c r="F17" s="49">
        <v>12.895</v>
      </c>
      <c r="G17" s="3">
        <v>6.7</v>
      </c>
      <c r="H17" s="3">
        <v>6.5</v>
      </c>
      <c r="I17" s="3">
        <v>6.8</v>
      </c>
      <c r="J17" s="47">
        <f>SUM(G17:I17)</f>
        <v>20</v>
      </c>
      <c r="K17" s="49">
        <f>F17+J17</f>
        <v>32.894999999999996</v>
      </c>
      <c r="L17" s="47">
        <v>20</v>
      </c>
      <c r="M17" s="47"/>
      <c r="N17" s="47"/>
      <c r="O17" s="2"/>
      <c r="P17" s="42"/>
      <c r="Q17" s="43"/>
      <c r="R17" s="43"/>
      <c r="S17" s="2"/>
      <c r="T17" s="2"/>
      <c r="U17" s="2"/>
    </row>
    <row r="18" spans="1:21" s="34" customFormat="1" ht="18">
      <c r="A18" s="20"/>
      <c r="B18" s="20"/>
      <c r="C18" s="20"/>
      <c r="D18" s="20"/>
      <c r="E18" s="20"/>
      <c r="F18" s="20"/>
      <c r="G18" s="20"/>
      <c r="H18" s="35"/>
      <c r="I18" s="41"/>
      <c r="J18" s="20"/>
      <c r="K18" s="38"/>
      <c r="L18" s="37"/>
      <c r="M18" s="37"/>
      <c r="N18" s="37"/>
      <c r="O18" s="37"/>
      <c r="P18" s="37"/>
      <c r="Q18" s="38"/>
      <c r="R18" s="38"/>
      <c r="S18" s="39"/>
      <c r="T18" s="39"/>
      <c r="U18" s="20"/>
    </row>
    <row r="19" spans="1:21" s="34" customFormat="1" ht="18">
      <c r="A19" s="20"/>
      <c r="B19" s="20"/>
      <c r="C19" s="20"/>
      <c r="D19" s="20"/>
      <c r="E19" s="20"/>
      <c r="F19" s="20"/>
      <c r="G19" s="20"/>
      <c r="H19" s="35"/>
      <c r="I19" s="41"/>
      <c r="J19" s="20"/>
      <c r="K19" s="36"/>
      <c r="L19" s="35"/>
      <c r="M19" s="35"/>
      <c r="N19" s="35"/>
      <c r="O19" s="20"/>
      <c r="P19" s="35"/>
      <c r="Q19" s="36"/>
      <c r="R19" s="36"/>
      <c r="S19" s="20"/>
      <c r="T19" s="20"/>
      <c r="U19" s="20"/>
    </row>
    <row r="20" spans="1:20" s="34" customFormat="1" ht="18">
      <c r="A20" s="2" t="s">
        <v>81</v>
      </c>
      <c r="B20" s="2"/>
      <c r="C20" s="2"/>
      <c r="D20" s="2"/>
      <c r="E20" s="2"/>
      <c r="F20" s="9" t="s">
        <v>14</v>
      </c>
      <c r="G20" s="9"/>
      <c r="H20" s="9"/>
      <c r="I20" s="9"/>
      <c r="J20" s="9"/>
      <c r="K20" s="9" t="s">
        <v>15</v>
      </c>
      <c r="L20" s="9"/>
      <c r="M20" s="9"/>
      <c r="N20" s="9"/>
      <c r="O20" s="4"/>
      <c r="P20" s="37"/>
      <c r="Q20" s="38"/>
      <c r="R20" s="38"/>
      <c r="S20" s="39"/>
      <c r="T20" s="40"/>
    </row>
    <row r="21" spans="1:21" s="34" customFormat="1" ht="18">
      <c r="A21" s="4"/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9</v>
      </c>
      <c r="J21" s="4" t="s">
        <v>5</v>
      </c>
      <c r="K21" s="4" t="s">
        <v>6</v>
      </c>
      <c r="L21" s="4" t="s">
        <v>7</v>
      </c>
      <c r="M21" s="4" t="s">
        <v>10</v>
      </c>
      <c r="N21" s="4" t="s">
        <v>11</v>
      </c>
      <c r="O21" s="4" t="s">
        <v>12</v>
      </c>
      <c r="P21" s="47" t="s">
        <v>13</v>
      </c>
      <c r="Q21" s="38"/>
      <c r="R21" s="36"/>
      <c r="S21" s="20"/>
      <c r="T21" s="20"/>
      <c r="U21" s="20"/>
    </row>
    <row r="22" spans="1:21" s="34" customFormat="1" ht="18">
      <c r="A22" s="4"/>
      <c r="B22" s="23" t="s">
        <v>34</v>
      </c>
      <c r="C22" s="24"/>
      <c r="D22" s="23" t="s">
        <v>38</v>
      </c>
      <c r="E22" s="24"/>
      <c r="F22" s="23" t="s">
        <v>57</v>
      </c>
      <c r="G22" s="23"/>
      <c r="H22" s="23"/>
      <c r="I22" s="25">
        <v>22.5</v>
      </c>
      <c r="J22" s="24"/>
      <c r="K22" s="24"/>
      <c r="L22" s="24"/>
      <c r="M22" s="24"/>
      <c r="N22" s="24"/>
      <c r="O22" s="24"/>
      <c r="P22" s="35"/>
      <c r="Q22" s="36"/>
      <c r="R22" s="36"/>
      <c r="S22" s="20"/>
      <c r="T22" s="20"/>
      <c r="U22" s="20"/>
    </row>
    <row r="23" spans="1:20" s="20" customFormat="1" ht="15" customHeight="1">
      <c r="A23" s="24">
        <v>1</v>
      </c>
      <c r="B23" t="s">
        <v>117</v>
      </c>
      <c r="C23" t="s">
        <v>118</v>
      </c>
      <c r="D23" s="26">
        <v>36260</v>
      </c>
      <c r="E23" t="s">
        <v>19</v>
      </c>
      <c r="F23" s="27">
        <v>7.4</v>
      </c>
      <c r="G23" s="27">
        <v>7.1</v>
      </c>
      <c r="H23" s="27">
        <v>7.5</v>
      </c>
      <c r="I23" s="28">
        <f>SUM(F23:H23)</f>
        <v>22</v>
      </c>
      <c r="J23" s="27">
        <v>6.7</v>
      </c>
      <c r="K23" s="27">
        <v>7.2</v>
      </c>
      <c r="L23" s="27">
        <v>7.1</v>
      </c>
      <c r="M23" s="27">
        <v>2.5</v>
      </c>
      <c r="N23" s="27">
        <f>SUM(J23:M23)</f>
        <v>23.5</v>
      </c>
      <c r="O23" s="28">
        <f>SUM(I23,N23)</f>
        <v>45.5</v>
      </c>
      <c r="P23" s="48">
        <v>20</v>
      </c>
      <c r="Q23" s="38"/>
      <c r="R23" s="38"/>
      <c r="S23" s="39"/>
      <c r="T23" s="39"/>
    </row>
    <row r="24" spans="1:21" s="34" customFormat="1" ht="15" customHeight="1">
      <c r="A24" s="24">
        <v>2</v>
      </c>
      <c r="B24" t="s">
        <v>115</v>
      </c>
      <c r="C24" t="s">
        <v>160</v>
      </c>
      <c r="D24" s="26">
        <v>36698</v>
      </c>
      <c r="E24" s="24" t="s">
        <v>114</v>
      </c>
      <c r="F24" s="27">
        <v>6.9</v>
      </c>
      <c r="G24" s="27">
        <v>6.5</v>
      </c>
      <c r="H24" s="27">
        <v>7</v>
      </c>
      <c r="I24" s="28">
        <f>SUM(F24:H24)</f>
        <v>20.4</v>
      </c>
      <c r="J24" s="27">
        <v>6.4</v>
      </c>
      <c r="K24" s="27">
        <v>7</v>
      </c>
      <c r="L24" s="27">
        <v>6.6</v>
      </c>
      <c r="M24" s="27">
        <v>1.7</v>
      </c>
      <c r="N24" s="27">
        <f>SUM(J24:M24)</f>
        <v>21.7</v>
      </c>
      <c r="O24" s="28">
        <f>SUM(I24,N24)</f>
        <v>42.099999999999994</v>
      </c>
      <c r="P24" s="48">
        <v>18</v>
      </c>
      <c r="Q24" s="36"/>
      <c r="R24" s="36"/>
      <c r="S24" s="20"/>
      <c r="T24" s="20"/>
      <c r="U24" s="20"/>
    </row>
    <row r="25" spans="1:21" s="34" customFormat="1" ht="15" customHeight="1">
      <c r="A25" s="24">
        <v>3</v>
      </c>
      <c r="B25" s="24" t="s">
        <v>112</v>
      </c>
      <c r="C25" s="24" t="s">
        <v>113</v>
      </c>
      <c r="D25" s="26">
        <v>36268</v>
      </c>
      <c r="E25" s="24" t="s">
        <v>114</v>
      </c>
      <c r="F25" s="27">
        <v>6.5</v>
      </c>
      <c r="G25" s="27">
        <v>6.3</v>
      </c>
      <c r="H25" s="27">
        <v>6.3</v>
      </c>
      <c r="I25" s="28">
        <f>SUM(F25:H25)</f>
        <v>19.1</v>
      </c>
      <c r="J25" s="27">
        <v>6.6</v>
      </c>
      <c r="K25" s="27">
        <v>6.7</v>
      </c>
      <c r="L25" s="27">
        <v>6.4</v>
      </c>
      <c r="M25" s="27">
        <v>1.8</v>
      </c>
      <c r="N25" s="27">
        <f>SUM(J25:M25)</f>
        <v>21.500000000000004</v>
      </c>
      <c r="O25" s="28">
        <f>SUM(I25,N25)</f>
        <v>40.60000000000001</v>
      </c>
      <c r="P25" s="48">
        <v>16</v>
      </c>
      <c r="Q25" s="36"/>
      <c r="R25" s="36"/>
      <c r="S25" s="20"/>
      <c r="T25" s="20"/>
      <c r="U25" s="20"/>
    </row>
    <row r="26" spans="1:20" s="34" customFormat="1" ht="15" customHeight="1">
      <c r="A26" s="24">
        <v>4</v>
      </c>
      <c r="B26" s="24" t="s">
        <v>116</v>
      </c>
      <c r="C26" s="24" t="s">
        <v>50</v>
      </c>
      <c r="D26" s="26">
        <v>36788</v>
      </c>
      <c r="E26" s="24" t="s">
        <v>114</v>
      </c>
      <c r="F26" s="27">
        <v>5.9</v>
      </c>
      <c r="G26" s="27">
        <v>6</v>
      </c>
      <c r="H26" s="27">
        <v>6.1</v>
      </c>
      <c r="I26" s="28">
        <f>SUM(F26:H26)</f>
        <v>18</v>
      </c>
      <c r="J26" s="27">
        <v>2.8</v>
      </c>
      <c r="K26" s="27">
        <v>2.7</v>
      </c>
      <c r="L26" s="27">
        <v>2.8</v>
      </c>
      <c r="M26" s="27">
        <v>0.6</v>
      </c>
      <c r="N26" s="27">
        <f>SUM(J26:M26)</f>
        <v>8.9</v>
      </c>
      <c r="O26" s="28">
        <f>SUM(I26,N26)</f>
        <v>26.9</v>
      </c>
      <c r="P26" s="48">
        <v>14</v>
      </c>
      <c r="Q26" s="38"/>
      <c r="R26" s="38"/>
      <c r="S26" s="39"/>
      <c r="T26" s="39"/>
    </row>
    <row r="27" spans="1:21" s="34" customFormat="1" ht="18">
      <c r="A27" s="24"/>
      <c r="B27" s="23" t="s">
        <v>35</v>
      </c>
      <c r="C27"/>
      <c r="D27" s="30" t="s">
        <v>174</v>
      </c>
      <c r="E27" s="24"/>
      <c r="F27" s="27"/>
      <c r="G27" s="27"/>
      <c r="H27" s="27"/>
      <c r="I27" s="28"/>
      <c r="J27" s="27"/>
      <c r="K27" s="27"/>
      <c r="L27" s="27"/>
      <c r="M27" s="27"/>
      <c r="N27" s="27"/>
      <c r="O27" s="28"/>
      <c r="P27" s="35"/>
      <c r="Q27" s="36"/>
      <c r="R27" s="36"/>
      <c r="S27" s="20"/>
      <c r="T27" s="20"/>
      <c r="U27" s="20"/>
    </row>
    <row r="28" spans="1:19" s="34" customFormat="1" ht="15" customHeight="1">
      <c r="A28" s="24">
        <v>1</v>
      </c>
      <c r="B28" t="s">
        <v>119</v>
      </c>
      <c r="C28" t="s">
        <v>111</v>
      </c>
      <c r="D28" s="26">
        <v>36299</v>
      </c>
      <c r="E28" s="24" t="s">
        <v>114</v>
      </c>
      <c r="F28" s="27">
        <v>7.7</v>
      </c>
      <c r="G28" s="27">
        <v>7.1</v>
      </c>
      <c r="H28" s="27">
        <v>7.6</v>
      </c>
      <c r="I28" s="28">
        <f>SUM(F28:H28)</f>
        <v>22.4</v>
      </c>
      <c r="J28" s="27">
        <v>7.1</v>
      </c>
      <c r="K28" s="27">
        <v>7.3</v>
      </c>
      <c r="L28" s="27">
        <v>7.3</v>
      </c>
      <c r="M28" s="27">
        <v>2.5</v>
      </c>
      <c r="N28" s="27">
        <f>SUM(J28:M28)</f>
        <v>24.2</v>
      </c>
      <c r="O28" s="28">
        <f>SUM(I28,N28)</f>
        <v>46.599999999999994</v>
      </c>
      <c r="P28" s="48">
        <v>20</v>
      </c>
      <c r="Q28" s="36"/>
      <c r="R28" s="36"/>
      <c r="S28" s="40"/>
    </row>
    <row r="29" spans="1:21" s="34" customFormat="1" ht="15" customHeight="1">
      <c r="A29" s="24">
        <v>2</v>
      </c>
      <c r="B29" t="s">
        <v>88</v>
      </c>
      <c r="C29" t="s">
        <v>89</v>
      </c>
      <c r="D29" s="26">
        <v>36829</v>
      </c>
      <c r="E29" s="24" t="s">
        <v>26</v>
      </c>
      <c r="F29" s="27">
        <v>6.8</v>
      </c>
      <c r="G29" s="27">
        <v>6.4</v>
      </c>
      <c r="H29" s="27">
        <v>6.6</v>
      </c>
      <c r="I29" s="28">
        <f>SUM(F29:H29)</f>
        <v>19.799999999999997</v>
      </c>
      <c r="J29" s="27">
        <v>7.3</v>
      </c>
      <c r="K29" s="27">
        <v>6.8</v>
      </c>
      <c r="L29" s="27">
        <v>7.2</v>
      </c>
      <c r="M29" s="27">
        <v>2.6</v>
      </c>
      <c r="N29" s="27">
        <f>SUM(J29:M29)</f>
        <v>23.900000000000002</v>
      </c>
      <c r="O29" s="28">
        <f>SUM(I29,N29)</f>
        <v>43.7</v>
      </c>
      <c r="P29" s="48">
        <v>18</v>
      </c>
      <c r="Q29" s="38"/>
      <c r="R29" s="38"/>
      <c r="S29" s="39"/>
      <c r="T29" s="40"/>
      <c r="U29" s="20"/>
    </row>
    <row r="30" spans="1:19" s="34" customFormat="1" ht="15" customHeight="1">
      <c r="A30" s="24">
        <v>3</v>
      </c>
      <c r="B30" t="s">
        <v>90</v>
      </c>
      <c r="C30" t="s">
        <v>91</v>
      </c>
      <c r="D30" s="26">
        <v>36877</v>
      </c>
      <c r="E30" s="24" t="s">
        <v>26</v>
      </c>
      <c r="F30" s="27">
        <v>6.4</v>
      </c>
      <c r="G30" s="27">
        <v>6.5</v>
      </c>
      <c r="H30" s="27">
        <v>6.3</v>
      </c>
      <c r="I30" s="28">
        <f>SUM(F30:H30)</f>
        <v>19.2</v>
      </c>
      <c r="J30" s="27">
        <v>6.5</v>
      </c>
      <c r="K30" s="27">
        <v>6.8</v>
      </c>
      <c r="L30" s="27">
        <v>6.7</v>
      </c>
      <c r="M30" s="27">
        <v>1.4</v>
      </c>
      <c r="N30" s="27">
        <f>SUM(J30:M30)</f>
        <v>21.4</v>
      </c>
      <c r="O30" s="28">
        <f>SUM(I30,N30)</f>
        <v>40.599999999999994</v>
      </c>
      <c r="P30" s="48">
        <v>16</v>
      </c>
      <c r="Q30" s="36"/>
      <c r="R30" s="36"/>
      <c r="S30" s="40"/>
    </row>
    <row r="31" spans="1:21" ht="15" customHeight="1">
      <c r="A31" s="24">
        <v>4</v>
      </c>
      <c r="B31" t="s">
        <v>120</v>
      </c>
      <c r="C31" t="s">
        <v>121</v>
      </c>
      <c r="D31" s="26">
        <v>36924</v>
      </c>
      <c r="E31" s="24" t="s">
        <v>114</v>
      </c>
      <c r="F31" s="27">
        <v>6</v>
      </c>
      <c r="G31" s="27">
        <v>6.1</v>
      </c>
      <c r="H31" s="27">
        <v>6.4</v>
      </c>
      <c r="I31" s="28">
        <f>SUM(F31:H31)</f>
        <v>18.5</v>
      </c>
      <c r="J31" s="27">
        <v>6.8</v>
      </c>
      <c r="K31" s="27">
        <v>7.1</v>
      </c>
      <c r="L31" s="27">
        <v>7</v>
      </c>
      <c r="M31" s="27">
        <v>0.8</v>
      </c>
      <c r="N31" s="27">
        <f>SUM(J31:M31)</f>
        <v>21.7</v>
      </c>
      <c r="O31" s="28">
        <f>SUM(I31,N31)</f>
        <v>40.2</v>
      </c>
      <c r="P31" s="48">
        <v>14</v>
      </c>
      <c r="Q31" s="8"/>
      <c r="R31" s="11"/>
      <c r="S31" s="4"/>
      <c r="T31" s="4"/>
      <c r="U31" s="4"/>
    </row>
    <row r="32" spans="1:21" ht="15" customHeight="1">
      <c r="A32" s="24">
        <v>5</v>
      </c>
      <c r="B32" t="s">
        <v>161</v>
      </c>
      <c r="C32" t="s">
        <v>93</v>
      </c>
      <c r="D32" s="26">
        <v>36781</v>
      </c>
      <c r="E32" s="24" t="s">
        <v>98</v>
      </c>
      <c r="F32" s="27">
        <v>6.1</v>
      </c>
      <c r="G32" s="27">
        <v>5.9</v>
      </c>
      <c r="H32" s="27">
        <v>5.9</v>
      </c>
      <c r="I32" s="28">
        <f>SUM(F32:H32)</f>
        <v>17.9</v>
      </c>
      <c r="J32" s="27">
        <v>1.1</v>
      </c>
      <c r="K32" s="27">
        <v>1.1</v>
      </c>
      <c r="L32" s="27">
        <v>1.1</v>
      </c>
      <c r="M32" s="27">
        <v>0.5</v>
      </c>
      <c r="N32" s="27">
        <f>SUM(J32:M32)</f>
        <v>3.8000000000000003</v>
      </c>
      <c r="O32" s="28">
        <f>SUM(I32,N32)</f>
        <v>21.7</v>
      </c>
      <c r="P32" s="48">
        <v>12</v>
      </c>
      <c r="Q32" s="8"/>
      <c r="R32" s="8"/>
      <c r="S32" s="7"/>
      <c r="T32" s="14"/>
      <c r="U32" s="4"/>
    </row>
    <row r="33" spans="1:21" ht="12.75">
      <c r="A33" s="24"/>
      <c r="D33" s="26"/>
      <c r="E33" s="24"/>
      <c r="F33" s="27"/>
      <c r="G33" s="27"/>
      <c r="H33" s="27"/>
      <c r="I33" s="28"/>
      <c r="J33" s="27"/>
      <c r="K33" s="27"/>
      <c r="L33" s="27"/>
      <c r="M33" s="27"/>
      <c r="N33" s="27"/>
      <c r="O33" s="28"/>
      <c r="P33" s="6"/>
      <c r="Q33" s="8"/>
      <c r="R33" s="8"/>
      <c r="S33" s="4"/>
      <c r="T33" s="4"/>
      <c r="U33" s="4"/>
    </row>
    <row r="34" spans="1:21" ht="12.75">
      <c r="A34" s="29"/>
      <c r="B34" s="23" t="s">
        <v>34</v>
      </c>
      <c r="D34" s="23" t="s">
        <v>39</v>
      </c>
      <c r="E34" s="24"/>
      <c r="F34" s="23" t="s">
        <v>57</v>
      </c>
      <c r="G34" s="23"/>
      <c r="H34" s="23"/>
      <c r="I34" s="33">
        <v>22.5</v>
      </c>
      <c r="J34" s="27"/>
      <c r="K34" s="27"/>
      <c r="L34" s="27"/>
      <c r="M34" s="27"/>
      <c r="N34" s="27"/>
      <c r="O34" s="28"/>
      <c r="P34" s="6"/>
      <c r="Q34" s="8"/>
      <c r="R34" s="8"/>
      <c r="S34" s="7"/>
      <c r="T34" s="14"/>
      <c r="U34" s="4"/>
    </row>
    <row r="35" spans="1:21" ht="15" customHeight="1">
      <c r="A35" s="29">
        <v>1</v>
      </c>
      <c r="B35" s="24" t="s">
        <v>123</v>
      </c>
      <c r="C35" s="24" t="s">
        <v>124</v>
      </c>
      <c r="D35" s="26">
        <v>34938</v>
      </c>
      <c r="E35" s="24" t="s">
        <v>114</v>
      </c>
      <c r="F35" s="27">
        <v>7.5</v>
      </c>
      <c r="G35" s="27">
        <v>6.8</v>
      </c>
      <c r="H35" s="27">
        <v>7</v>
      </c>
      <c r="I35" s="28">
        <f>SUM(F35:H35)</f>
        <v>21.3</v>
      </c>
      <c r="J35" s="27">
        <v>7.8</v>
      </c>
      <c r="K35" s="27">
        <v>7.8</v>
      </c>
      <c r="L35" s="27">
        <v>7.4</v>
      </c>
      <c r="M35" s="27">
        <v>2.5</v>
      </c>
      <c r="N35" s="27">
        <f>SUM(J35:M35)</f>
        <v>25.5</v>
      </c>
      <c r="O35" s="28">
        <f>SUM(I35,N35)</f>
        <v>46.8</v>
      </c>
      <c r="P35" s="48">
        <v>20</v>
      </c>
      <c r="Q35" s="8"/>
      <c r="R35" s="8"/>
      <c r="S35" s="4"/>
      <c r="T35" s="4"/>
      <c r="U35" s="4"/>
    </row>
    <row r="36" spans="1:21" ht="15" customHeight="1">
      <c r="A36" s="29">
        <v>2</v>
      </c>
      <c r="B36" s="24" t="s">
        <v>60</v>
      </c>
      <c r="C36" s="24" t="s">
        <v>170</v>
      </c>
      <c r="D36" s="26">
        <v>35907</v>
      </c>
      <c r="E36" s="24" t="s">
        <v>26</v>
      </c>
      <c r="F36" s="27">
        <v>7.2</v>
      </c>
      <c r="G36" s="27">
        <v>7.2</v>
      </c>
      <c r="H36" s="27">
        <v>6.9</v>
      </c>
      <c r="I36" s="28">
        <f>SUM(F36:H36)</f>
        <v>21.3</v>
      </c>
      <c r="J36" s="27">
        <v>7.5</v>
      </c>
      <c r="K36" s="27">
        <v>7.4</v>
      </c>
      <c r="L36" s="27">
        <v>7.6</v>
      </c>
      <c r="M36" s="27">
        <v>1.3</v>
      </c>
      <c r="N36" s="27">
        <f>SUM(J36:M36)</f>
        <v>23.8</v>
      </c>
      <c r="O36" s="28">
        <f>SUM(I36,N36)</f>
        <v>45.1</v>
      </c>
      <c r="P36" s="48">
        <v>18</v>
      </c>
      <c r="Q36" s="11"/>
      <c r="R36" s="11"/>
      <c r="S36" s="20"/>
      <c r="T36" s="20"/>
      <c r="U36" s="20"/>
    </row>
    <row r="37" spans="1:21" ht="15" customHeight="1">
      <c r="A37" s="29">
        <v>3</v>
      </c>
      <c r="B37" s="24" t="s">
        <v>122</v>
      </c>
      <c r="C37" s="24" t="s">
        <v>113</v>
      </c>
      <c r="D37" s="26">
        <v>35749</v>
      </c>
      <c r="E37" s="24" t="s">
        <v>114</v>
      </c>
      <c r="F37" s="27">
        <v>6.3</v>
      </c>
      <c r="G37" s="27">
        <v>6</v>
      </c>
      <c r="H37" s="27">
        <v>6.5</v>
      </c>
      <c r="I37" s="28">
        <f>SUM(F37:H37)</f>
        <v>18.8</v>
      </c>
      <c r="J37" s="27">
        <v>2.8</v>
      </c>
      <c r="K37" s="27">
        <v>3</v>
      </c>
      <c r="L37" s="27">
        <v>3</v>
      </c>
      <c r="M37" s="27">
        <v>0.6</v>
      </c>
      <c r="N37" s="27">
        <f>SUM(J37:M37)</f>
        <v>9.4</v>
      </c>
      <c r="O37" s="28">
        <f>SUM(I37,N37)</f>
        <v>28.200000000000003</v>
      </c>
      <c r="P37" s="48">
        <v>16</v>
      </c>
      <c r="Q37" s="8"/>
      <c r="R37" s="8"/>
      <c r="S37" s="16"/>
      <c r="T37" s="16"/>
      <c r="U37" s="20"/>
    </row>
    <row r="38" spans="1:17" ht="12.75">
      <c r="A38" s="29"/>
      <c r="B38" s="23" t="s">
        <v>35</v>
      </c>
      <c r="C38" s="24"/>
      <c r="D38" s="23" t="s">
        <v>39</v>
      </c>
      <c r="E38" s="24"/>
      <c r="F38" s="24"/>
      <c r="G38" s="24"/>
      <c r="H38" s="24"/>
      <c r="I38" s="24"/>
      <c r="J38" s="23"/>
      <c r="K38" s="24"/>
      <c r="L38" s="24"/>
      <c r="M38" s="24"/>
      <c r="N38" s="24"/>
      <c r="O38" s="24"/>
      <c r="P38" s="48"/>
      <c r="Q38" s="8"/>
    </row>
    <row r="39" spans="1:17" ht="15" customHeight="1">
      <c r="A39" s="29">
        <v>1</v>
      </c>
      <c r="B39" s="24" t="s">
        <v>125</v>
      </c>
      <c r="C39" s="24" t="s">
        <v>126</v>
      </c>
      <c r="D39" s="26">
        <v>35386</v>
      </c>
      <c r="E39" s="24" t="s">
        <v>114</v>
      </c>
      <c r="F39" s="27">
        <v>7.4</v>
      </c>
      <c r="G39" s="27">
        <v>7.1</v>
      </c>
      <c r="H39" s="27">
        <v>6.8</v>
      </c>
      <c r="I39" s="28">
        <f>SUM(F39:H39)</f>
        <v>21.3</v>
      </c>
      <c r="J39" s="27">
        <v>7.9</v>
      </c>
      <c r="K39" s="27">
        <v>8.1</v>
      </c>
      <c r="L39" s="27">
        <v>8</v>
      </c>
      <c r="M39" s="27">
        <v>2.8</v>
      </c>
      <c r="N39" s="27">
        <f>SUM(J39:M39)</f>
        <v>26.8</v>
      </c>
      <c r="O39" s="28">
        <f>SUM(I39,N39)</f>
        <v>48.1</v>
      </c>
      <c r="P39" s="48">
        <v>20</v>
      </c>
      <c r="Q39" s="8"/>
    </row>
    <row r="40" spans="1:21" ht="15" customHeight="1">
      <c r="A40" s="29">
        <v>2</v>
      </c>
      <c r="B40" s="24" t="s">
        <v>127</v>
      </c>
      <c r="C40" s="24" t="s">
        <v>128</v>
      </c>
      <c r="D40" s="26">
        <v>35150</v>
      </c>
      <c r="E40" s="24" t="s">
        <v>114</v>
      </c>
      <c r="F40" s="27">
        <v>7.1</v>
      </c>
      <c r="G40" s="27">
        <v>7.3</v>
      </c>
      <c r="H40" s="27">
        <v>7.5</v>
      </c>
      <c r="I40" s="28">
        <f>SUM(F40:H40)</f>
        <v>21.9</v>
      </c>
      <c r="J40" s="27">
        <v>7.2</v>
      </c>
      <c r="K40" s="27">
        <v>6.7</v>
      </c>
      <c r="L40" s="27">
        <v>7</v>
      </c>
      <c r="M40" s="27">
        <v>2.8</v>
      </c>
      <c r="N40" s="27">
        <f>SUM(J40:M40)</f>
        <v>23.7</v>
      </c>
      <c r="O40" s="28">
        <f>SUM(I40,N40)</f>
        <v>45.599999999999994</v>
      </c>
      <c r="P40" s="48">
        <v>18</v>
      </c>
      <c r="Q40" s="8"/>
      <c r="S40" s="14"/>
      <c r="T40" s="14"/>
      <c r="U40" s="19"/>
    </row>
    <row r="41" spans="1:16" ht="18">
      <c r="A41" s="29"/>
      <c r="B41" s="24"/>
      <c r="C41" s="24"/>
      <c r="D41" s="26"/>
      <c r="E41" s="24"/>
      <c r="F41" s="27"/>
      <c r="G41" s="27"/>
      <c r="H41" s="27"/>
      <c r="I41" s="28"/>
      <c r="J41" s="27"/>
      <c r="K41" s="27"/>
      <c r="L41" s="27"/>
      <c r="M41" s="27"/>
      <c r="N41" s="27"/>
      <c r="O41" s="28"/>
      <c r="P41" s="54"/>
    </row>
    <row r="42" spans="2:16" ht="12.75">
      <c r="B42" s="23" t="s">
        <v>34</v>
      </c>
      <c r="C42" s="24"/>
      <c r="D42" s="9" t="s">
        <v>129</v>
      </c>
      <c r="E42" s="24"/>
      <c r="F42" s="27"/>
      <c r="G42" s="27"/>
      <c r="H42" s="27"/>
      <c r="I42" s="28"/>
      <c r="J42" s="27"/>
      <c r="K42" s="27"/>
      <c r="L42" s="27"/>
      <c r="M42" s="27"/>
      <c r="N42" s="27"/>
      <c r="O42" s="28"/>
      <c r="P42" s="48"/>
    </row>
    <row r="43" spans="1:21" ht="15" customHeight="1">
      <c r="A43" s="29">
        <v>1</v>
      </c>
      <c r="B43" s="24" t="s">
        <v>157</v>
      </c>
      <c r="C43" s="24" t="s">
        <v>158</v>
      </c>
      <c r="D43" s="26">
        <v>34496</v>
      </c>
      <c r="E43" s="24" t="s">
        <v>156</v>
      </c>
      <c r="F43" s="27">
        <v>5</v>
      </c>
      <c r="G43" s="27">
        <v>5.1</v>
      </c>
      <c r="H43" s="27">
        <v>4.8</v>
      </c>
      <c r="I43" s="28">
        <f>SUM(F43:H43)</f>
        <v>14.899999999999999</v>
      </c>
      <c r="J43" s="27">
        <v>6.8</v>
      </c>
      <c r="K43" s="27">
        <v>6.5</v>
      </c>
      <c r="L43" s="27">
        <v>6.5</v>
      </c>
      <c r="M43" s="27">
        <v>1.5</v>
      </c>
      <c r="N43" s="27">
        <f>SUM(J43:M43)</f>
        <v>21.3</v>
      </c>
      <c r="O43" s="28">
        <f>SUM(I43,N43)</f>
        <v>36.2</v>
      </c>
      <c r="P43" s="48">
        <v>20</v>
      </c>
      <c r="Q43" s="2"/>
      <c r="R43" s="2"/>
      <c r="S43" s="2"/>
      <c r="T43" s="2"/>
      <c r="U43" s="21"/>
    </row>
    <row r="44" spans="1:21" ht="15">
      <c r="A44" s="29">
        <v>2</v>
      </c>
      <c r="B44" s="24" t="s">
        <v>159</v>
      </c>
      <c r="C44" s="24" t="s">
        <v>73</v>
      </c>
      <c r="D44" s="26">
        <v>33447</v>
      </c>
      <c r="E44" s="24" t="s">
        <v>114</v>
      </c>
      <c r="F44" s="27">
        <v>0</v>
      </c>
      <c r="G44" s="27">
        <v>0</v>
      </c>
      <c r="H44" s="27">
        <v>0</v>
      </c>
      <c r="I44" s="28">
        <f>SUM(F44:H44)</f>
        <v>0</v>
      </c>
      <c r="J44" s="27">
        <v>0</v>
      </c>
      <c r="K44" s="27">
        <v>0</v>
      </c>
      <c r="L44" s="27">
        <v>0</v>
      </c>
      <c r="M44" s="27">
        <v>0</v>
      </c>
      <c r="N44" s="27">
        <f>SUM(J44:M44)</f>
        <v>0</v>
      </c>
      <c r="O44" s="28">
        <f>SUM(I44,N44)</f>
        <v>0</v>
      </c>
      <c r="P44" s="22">
        <v>0</v>
      </c>
      <c r="Q44" s="18"/>
      <c r="R44" s="18"/>
      <c r="S44" s="18"/>
      <c r="T44" s="18"/>
      <c r="U44" s="18"/>
    </row>
    <row r="45" spans="2:21" ht="15">
      <c r="B45" s="23" t="s">
        <v>35</v>
      </c>
      <c r="D45" s="9" t="s">
        <v>129</v>
      </c>
      <c r="P45" s="22"/>
      <c r="Q45" s="18"/>
      <c r="R45" s="18"/>
      <c r="S45" s="18"/>
      <c r="T45" s="18"/>
      <c r="U45" s="18"/>
    </row>
    <row r="46" spans="1:21" ht="15">
      <c r="A46">
        <v>1</v>
      </c>
      <c r="B46" s="24" t="s">
        <v>131</v>
      </c>
      <c r="C46" s="24" t="s">
        <v>130</v>
      </c>
      <c r="D46" s="26">
        <v>34336</v>
      </c>
      <c r="E46" s="24" t="s">
        <v>114</v>
      </c>
      <c r="F46" s="27">
        <v>7.8</v>
      </c>
      <c r="G46" s="27">
        <v>8</v>
      </c>
      <c r="H46" s="27">
        <v>7.7</v>
      </c>
      <c r="I46" s="28">
        <f>SUM(F46:H46)</f>
        <v>23.5</v>
      </c>
      <c r="J46" s="27">
        <v>7.9</v>
      </c>
      <c r="K46" s="27">
        <v>7.6</v>
      </c>
      <c r="L46" s="27">
        <v>7.3</v>
      </c>
      <c r="M46" s="27">
        <v>2.8</v>
      </c>
      <c r="N46" s="27">
        <f>SUM(J46:M46)</f>
        <v>25.6</v>
      </c>
      <c r="O46" s="28">
        <f>SUM(I46,N46)</f>
        <v>49.1</v>
      </c>
      <c r="P46" s="48">
        <v>20</v>
      </c>
      <c r="Q46" s="18"/>
      <c r="R46" s="18"/>
      <c r="S46" s="18"/>
      <c r="T46" s="18"/>
      <c r="U46" s="18"/>
    </row>
    <row r="47" spans="1:21" ht="15">
      <c r="A47">
        <v>2</v>
      </c>
      <c r="B47" s="24" t="s">
        <v>154</v>
      </c>
      <c r="C47" s="24" t="s">
        <v>155</v>
      </c>
      <c r="D47" s="26">
        <v>34362</v>
      </c>
      <c r="E47" s="24" t="s">
        <v>156</v>
      </c>
      <c r="F47" s="27">
        <v>7.2</v>
      </c>
      <c r="G47" s="27">
        <v>7.5</v>
      </c>
      <c r="H47" s="27">
        <v>7.6</v>
      </c>
      <c r="I47" s="28">
        <f>SUM(F47:H47)</f>
        <v>22.299999999999997</v>
      </c>
      <c r="J47" s="27">
        <v>6.5</v>
      </c>
      <c r="K47" s="27">
        <v>6.6</v>
      </c>
      <c r="L47" s="27">
        <v>6.3</v>
      </c>
      <c r="M47" s="27">
        <v>2.1</v>
      </c>
      <c r="N47" s="27">
        <f>SUM(J47:M47)</f>
        <v>21.5</v>
      </c>
      <c r="O47" s="28">
        <f>SUM(I47,N47)</f>
        <v>43.8</v>
      </c>
      <c r="P47" s="48">
        <v>18</v>
      </c>
      <c r="Q47" s="18"/>
      <c r="R47" s="18"/>
      <c r="S47" s="18"/>
      <c r="T47" s="18"/>
      <c r="U47" s="18"/>
    </row>
    <row r="48" spans="1:21" ht="15.75">
      <c r="A48" s="9"/>
      <c r="B48" s="2"/>
      <c r="C48" s="2"/>
      <c r="D48" s="22"/>
      <c r="E48" s="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5.75">
      <c r="A49" s="9"/>
      <c r="B49" s="2"/>
      <c r="C49" s="2"/>
      <c r="D49" s="22"/>
      <c r="E49" s="2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5.75">
      <c r="A50" s="9"/>
      <c r="B50" s="2"/>
      <c r="C50" s="2"/>
      <c r="D50" s="22"/>
      <c r="E50" s="2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5.75">
      <c r="A51" s="9"/>
      <c r="B51" s="2"/>
      <c r="C51" s="2"/>
      <c r="D51" s="22"/>
      <c r="E51" s="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2:5" ht="15.75">
      <c r="B52" s="2"/>
      <c r="E52" s="1"/>
    </row>
    <row r="53" spans="1:17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ht="12.75">
      <c r="A54" s="9"/>
    </row>
    <row r="55" s="20" customFormat="1" ht="18"/>
    <row r="56" s="20" customFormat="1" ht="18"/>
    <row r="57" s="20" customFormat="1" ht="18"/>
    <row r="58" s="20" customFormat="1" ht="18"/>
    <row r="59" s="20" customFormat="1" ht="18"/>
    <row r="60" s="20" customFormat="1" ht="18"/>
    <row r="61" s="20" customFormat="1" ht="18"/>
    <row r="62" s="20" customFormat="1" ht="18"/>
    <row r="63" s="20" customFormat="1" ht="18"/>
    <row r="64" s="20" customFormat="1" ht="18"/>
    <row r="65" s="20" customFormat="1" ht="18"/>
    <row r="66" s="20" customFormat="1" ht="18"/>
    <row r="67" s="20" customFormat="1" ht="18"/>
    <row r="68" s="20" customFormat="1" ht="18"/>
    <row r="69" s="20" customFormat="1" ht="18"/>
    <row r="70" s="20" customFormat="1" ht="18"/>
    <row r="71" s="20" customFormat="1" ht="18"/>
    <row r="72" s="20" customFormat="1" ht="18"/>
    <row r="73" s="20" customFormat="1" ht="18"/>
    <row r="74" s="20" customFormat="1" ht="18"/>
    <row r="75" s="20" customFormat="1" ht="18"/>
    <row r="76" s="20" customFormat="1" ht="18"/>
  </sheetData>
  <sheetProtection/>
  <printOptions/>
  <pageMargins left="0.4724409448818898" right="0.35433070866141736" top="0.6" bottom="0.984251968503937" header="0.3937007874015748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Meda</cp:lastModifiedBy>
  <cp:lastPrinted>2011-10-23T13:59:41Z</cp:lastPrinted>
  <dcterms:created xsi:type="dcterms:W3CDTF">1996-11-05T10:16:36Z</dcterms:created>
  <dcterms:modified xsi:type="dcterms:W3CDTF">2011-10-28T07:56:52Z</dcterms:modified>
  <cp:category/>
  <cp:version/>
  <cp:contentType/>
  <cp:contentStatus/>
</cp:coreProperties>
</file>