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7065" tabRatio="754" firstSheet="1" activeTab="1"/>
  </bookViews>
  <sheets>
    <sheet name="CM" sheetId="1" state="hidden" r:id="rId1"/>
    <sheet name="Classifica" sheetId="2" r:id="rId2"/>
  </sheets>
  <definedNames>
    <definedName name="_xlnm.Print_Area" localSheetId="1">'Classifica'!$A$1:$V$162</definedName>
    <definedName name="_xlnm.Print_Titles" localSheetId="1">'Classifica'!$1:$10</definedName>
  </definedNames>
  <calcPr fullCalcOnLoad="1"/>
</workbook>
</file>

<file path=xl/sharedStrings.xml><?xml version="1.0" encoding="utf-8"?>
<sst xmlns="http://schemas.openxmlformats.org/spreadsheetml/2006/main" count="1061" uniqueCount="328">
  <si>
    <t>G1</t>
  </si>
  <si>
    <t>G2</t>
  </si>
  <si>
    <t>Ginnasta</t>
  </si>
  <si>
    <t>N.</t>
  </si>
  <si>
    <t>Punteggio</t>
  </si>
  <si>
    <t>Penalità</t>
  </si>
  <si>
    <t>Tot.  B</t>
  </si>
  <si>
    <t>N.P.   A</t>
  </si>
  <si>
    <t>TOT</t>
  </si>
  <si>
    <t>Class.</t>
  </si>
  <si>
    <t>VOLTEGGIO</t>
  </si>
  <si>
    <t>- Pen</t>
  </si>
  <si>
    <t>PARALLELE</t>
  </si>
  <si>
    <t>TOTALE</t>
  </si>
  <si>
    <t>CAVALLO MANIGLIE</t>
  </si>
  <si>
    <t>SBARRA</t>
  </si>
  <si>
    <t>Data Nasc</t>
  </si>
  <si>
    <t>Categ</t>
  </si>
  <si>
    <t>Club</t>
  </si>
  <si>
    <t>Cod</t>
  </si>
  <si>
    <t>Tessera</t>
  </si>
  <si>
    <t>CORPO  LIBERO</t>
  </si>
  <si>
    <t>CLASSIFICA  PROVVISORIA  FINO  AD  OMOLOGAZIONE  GARA</t>
  </si>
  <si>
    <r>
      <t>Allievi  1</t>
    </r>
    <r>
      <rPr>
        <b/>
        <i/>
        <vertAlign val="superscript"/>
        <sz val="11"/>
        <color indexed="9"/>
        <rFont val="Arial"/>
        <family val="2"/>
      </rPr>
      <t>a</t>
    </r>
    <r>
      <rPr>
        <b/>
        <i/>
        <sz val="12"/>
        <color indexed="9"/>
        <rFont val="Arial"/>
        <family val="2"/>
      </rPr>
      <t xml:space="preserve">  </t>
    </r>
    <r>
      <rPr>
        <b/>
        <i/>
        <sz val="14"/>
        <color indexed="9"/>
        <rFont val="Arial"/>
        <family val="2"/>
      </rPr>
      <t>Fascia</t>
    </r>
  </si>
  <si>
    <t>D</t>
  </si>
  <si>
    <t>E</t>
  </si>
  <si>
    <t>Società</t>
  </si>
  <si>
    <t xml:space="preserve">                                 Comitato  Regionale  Lombardia  Via Ovada, 40   20142  MILANO</t>
  </si>
  <si>
    <t>Società organizzatrice:</t>
  </si>
  <si>
    <t>Luogo di svolgoimento:</t>
  </si>
  <si>
    <t>Data:</t>
  </si>
  <si>
    <t>Cod.Soc.</t>
  </si>
  <si>
    <t>SALA</t>
  </si>
  <si>
    <t>A.S.DIL. GINNASTICA PRO PATRIA BUSTESE SPORTIVA</t>
  </si>
  <si>
    <t>FRANCESCO</t>
  </si>
  <si>
    <t>FERRARIO</t>
  </si>
  <si>
    <t>RICCARDO</t>
  </si>
  <si>
    <t>ANDREA</t>
  </si>
  <si>
    <t>FURLATO</t>
  </si>
  <si>
    <t>FABIO</t>
  </si>
  <si>
    <t>A.S.D. GINNASTICA PRO CARATE</t>
  </si>
  <si>
    <t>TOMMASO</t>
  </si>
  <si>
    <t>EMANUELE</t>
  </si>
  <si>
    <t>ISELLA</t>
  </si>
  <si>
    <t>MANUEL</t>
  </si>
  <si>
    <t>CHRISTIAN</t>
  </si>
  <si>
    <t>A.S. DIL. GINNASTICA VIRTUS</t>
  </si>
  <si>
    <t>PIETRO</t>
  </si>
  <si>
    <t>BERETTA</t>
  </si>
  <si>
    <t>DAVIDE</t>
  </si>
  <si>
    <t>RACIOPPI</t>
  </si>
  <si>
    <t>GABRIELE</t>
  </si>
  <si>
    <t>LUCA</t>
  </si>
  <si>
    <t xml:space="preserve">A.S.D. PRO LISSONE GINNASTICA </t>
  </si>
  <si>
    <t>ARDOLINO</t>
  </si>
  <si>
    <t>JACOPO</t>
  </si>
  <si>
    <t>A.S.D. JUVENTUS NOVA MELZO 1960</t>
  </si>
  <si>
    <t>CHINOSI</t>
  </si>
  <si>
    <t xml:space="preserve">C.E.F. MARIO CORRIAS A.S.D. </t>
  </si>
  <si>
    <t>MARCO</t>
  </si>
  <si>
    <t>A.S.D. GINNASTICA SAMPIETRINA</t>
  </si>
  <si>
    <t>MATTEO</t>
  </si>
  <si>
    <t>LONGONI</t>
  </si>
  <si>
    <t>CRISTIAN</t>
  </si>
  <si>
    <t>GIUSEPPE</t>
  </si>
  <si>
    <t>ALBERTO</t>
  </si>
  <si>
    <t>A.S.D. GINNASTICA MEDA</t>
  </si>
  <si>
    <t>LONGHI</t>
  </si>
  <si>
    <t>LORENZO</t>
  </si>
  <si>
    <t>SIMONE</t>
  </si>
  <si>
    <t>ROSSI</t>
  </si>
  <si>
    <t>RIPAMONTI</t>
  </si>
  <si>
    <t>ROBERTO</t>
  </si>
  <si>
    <t>MATTIA</t>
  </si>
  <si>
    <t>MAZZOLA</t>
  </si>
  <si>
    <t>THOMAS</t>
  </si>
  <si>
    <t>NICOLO'</t>
  </si>
  <si>
    <t>FERRARI</t>
  </si>
  <si>
    <t>GIOELE</t>
  </si>
  <si>
    <t>BERETTERA</t>
  </si>
  <si>
    <t>DE PIERI</t>
  </si>
  <si>
    <t>ANNIBALE</t>
  </si>
  <si>
    <t>MASSUSSI</t>
  </si>
  <si>
    <t>FOPPAPEDRETTI</t>
  </si>
  <si>
    <t>LASAGNA</t>
  </si>
  <si>
    <t>ALESSIO</t>
  </si>
  <si>
    <t xml:space="preserve">A.S.D. ARES </t>
  </si>
  <si>
    <t>MALDONE</t>
  </si>
  <si>
    <t>S.G.BRESCIANA FORZA E COSTANZA A.S.D.</t>
  </si>
  <si>
    <t>GIANNINI</t>
  </si>
  <si>
    <t>RECALCATI</t>
  </si>
  <si>
    <t>MOLTRASIO</t>
  </si>
  <si>
    <t>NATALI</t>
  </si>
  <si>
    <t>LEONARDO</t>
  </si>
  <si>
    <t>STEFANO</t>
  </si>
  <si>
    <t>DANIELE</t>
  </si>
  <si>
    <t>CLAUDIO</t>
  </si>
  <si>
    <t>SAVIO</t>
  </si>
  <si>
    <t>VALBUSA</t>
  </si>
  <si>
    <t>LOMBARDI</t>
  </si>
  <si>
    <t>VITTORIO</t>
  </si>
  <si>
    <t>MAGNI</t>
  </si>
  <si>
    <t>FEDERICO</t>
  </si>
  <si>
    <t>GUINDANI</t>
  </si>
  <si>
    <t>NICOLO</t>
  </si>
  <si>
    <t>GIOVANNI</t>
  </si>
  <si>
    <t>AROSIO</t>
  </si>
  <si>
    <t>ALESSANDRO</t>
  </si>
  <si>
    <t>RITONDALE</t>
  </si>
  <si>
    <t>POLTRESI</t>
  </si>
  <si>
    <t>CAZZOLA</t>
  </si>
  <si>
    <t>PATRICK</t>
  </si>
  <si>
    <t>RESPIGHI</t>
  </si>
  <si>
    <t>Mortara</t>
  </si>
  <si>
    <t>LA COSTANZA A.MASSUCCHI</t>
  </si>
  <si>
    <t>ALLIEVI  1^ FASCIA</t>
  </si>
  <si>
    <t>ALLIEVI  2^ FASCIA</t>
  </si>
  <si>
    <t>ALLIEVI  3^ FASCIA</t>
  </si>
  <si>
    <t>TORNEO  ALLIEVI  FINALE NAZIONALE  2016</t>
  </si>
  <si>
    <t>PIANETA BENESSERE SOC.SP.DIL. a R.L.</t>
  </si>
  <si>
    <t>S.S.D. Victoria Osimo a r.l.</t>
  </si>
  <si>
    <t>AGOSTINELLI</t>
  </si>
  <si>
    <t>FILIPPO</t>
  </si>
  <si>
    <t>ASSOCIAZIONE SPORTIVA DILETTANTISTICA GINNASTICA GENZANO</t>
  </si>
  <si>
    <t>APOSTU</t>
  </si>
  <si>
    <t>LUCA GEORGE</t>
  </si>
  <si>
    <t>A.D.G. PRO CHIAVARI</t>
  </si>
  <si>
    <t>BALBI</t>
  </si>
  <si>
    <t>EDOARDO</t>
  </si>
  <si>
    <t>GINNASTICA ARTISTICA PISAURUM ASS. DIL.</t>
  </si>
  <si>
    <t>BARLUZZI</t>
  </si>
  <si>
    <t>BELLONDI</t>
  </si>
  <si>
    <t>A.S.DIL. ARTISTICA BRESCIA</t>
  </si>
  <si>
    <t>A.S. POL.C.L.T. SEZ.GINN.</t>
  </si>
  <si>
    <t>BRAGONI</t>
  </si>
  <si>
    <t>GIANMARCO</t>
  </si>
  <si>
    <t>S.G. ANGIULLI</t>
  </si>
  <si>
    <t>BRUNO</t>
  </si>
  <si>
    <t>FLAVIO SAVERIO</t>
  </si>
  <si>
    <t>S.G. AURORA A.S.D.</t>
  </si>
  <si>
    <t>CASINI</t>
  </si>
  <si>
    <t>A.S.D. ACROBATIC FITNESS CLUB</t>
  </si>
  <si>
    <t>G.S. AUDACE SOCIETA' SPORTIVA DILETTANTISTICA</t>
  </si>
  <si>
    <t>A.S.D. DELFINO</t>
  </si>
  <si>
    <t>RES NOVAE VELLETRI A.S.D.</t>
  </si>
  <si>
    <t>DREUSSI</t>
  </si>
  <si>
    <t>VALERIO</t>
  </si>
  <si>
    <t>A.S.D. GINNASTICA ARTISTICA ISONZO</t>
  </si>
  <si>
    <t>FAIDIGA</t>
  </si>
  <si>
    <t>KEVIN</t>
  </si>
  <si>
    <t>Circolo Arci Pol. Spilambertese A.S.D.</t>
  </si>
  <si>
    <t>FALCHETTI</t>
  </si>
  <si>
    <t>ALEX</t>
  </si>
  <si>
    <t>FERRAZZANO</t>
  </si>
  <si>
    <t>S.G.S. DIL. SPES MESTRE</t>
  </si>
  <si>
    <t>FERRAZZO</t>
  </si>
  <si>
    <t xml:space="preserve">Città di Opera A.S.D. </t>
  </si>
  <si>
    <t>EMANUNELE</t>
  </si>
  <si>
    <t>CENTRO GINNASTICA FIRENZE ASSOCIAZIONE SPORTIVA DILETTANTISTICA</t>
  </si>
  <si>
    <t>GIANI</t>
  </si>
  <si>
    <t>IACOACCI</t>
  </si>
  <si>
    <t>ITALIANO</t>
  </si>
  <si>
    <t>A.S. DIL GINNASTICA ADRIATICA</t>
  </si>
  <si>
    <t>LAGHEZZA</t>
  </si>
  <si>
    <t>MARIO</t>
  </si>
  <si>
    <t>S.G. FORZA E VIRTU' 1892 A.S.D.</t>
  </si>
  <si>
    <t>LAMBORIZIO</t>
  </si>
  <si>
    <t>A.G. LIVORNESE A.S. DIL.</t>
  </si>
  <si>
    <t>LAMEDICA</t>
  </si>
  <si>
    <t>MICHELE</t>
  </si>
  <si>
    <t>LUPO</t>
  </si>
  <si>
    <t>GABRIELE LOUIS</t>
  </si>
  <si>
    <t>MASCHIETTO</t>
  </si>
  <si>
    <t>MATTIA FRANCESCO</t>
  </si>
  <si>
    <t>A.S.D.  GINNASTICA S. PIETRO MOSEZZO 2012</t>
  </si>
  <si>
    <t>MAZZA</t>
  </si>
  <si>
    <t>LEO</t>
  </si>
  <si>
    <t>A.S.D. Ginnastica Enrico Mattei</t>
  </si>
  <si>
    <t>MAZZOCCHINI</t>
  </si>
  <si>
    <t>GINNASTICA ARTISTICA  LISSONESE A.S.D.</t>
  </si>
  <si>
    <t>MILONE</t>
  </si>
  <si>
    <t>S.G..ANDREA DORIA A.S.D.</t>
  </si>
  <si>
    <t>MORABITO</t>
  </si>
  <si>
    <t>NICOLA MARIA</t>
  </si>
  <si>
    <t>S.G. TORRIONE LIBERTAS</t>
  </si>
  <si>
    <t>MOSCA</t>
  </si>
  <si>
    <t>A.S.D. C.G. OLIMPIA MONTALE</t>
  </si>
  <si>
    <t>NESTI</t>
  </si>
  <si>
    <t>MATTIA PAOLO</t>
  </si>
  <si>
    <t>A.S.D. NIKAI GINN. ART. CANOSA di PUGLIA</t>
  </si>
  <si>
    <t>NOTARGIACOMO</t>
  </si>
  <si>
    <t>PATTI</t>
  </si>
  <si>
    <t>Ginnastica Trento S.S.Dil. a r.l.</t>
  </si>
  <si>
    <t>PORROVECCHIO</t>
  </si>
  <si>
    <t>RAMPADO</t>
  </si>
  <si>
    <t xml:space="preserve">GINNASTICA ROSIGNANO A.S.D. </t>
  </si>
  <si>
    <t>SCALIA</t>
  </si>
  <si>
    <t>SERRINI</t>
  </si>
  <si>
    <t>GROFFREDO</t>
  </si>
  <si>
    <t>S.G.G. S.G.GEMONESE</t>
  </si>
  <si>
    <t>STEFANUTTI</t>
  </si>
  <si>
    <t>A.S. DIL POLISPORTIVA CELLE</t>
  </si>
  <si>
    <t>STRAFELLA</t>
  </si>
  <si>
    <t>S.G. JUNIOR 2000 A.S. DIL.</t>
  </si>
  <si>
    <t>TROLLO</t>
  </si>
  <si>
    <t>S.G.VICTORIA - TORINO - A.S.D.</t>
  </si>
  <si>
    <t>TUGNOLO</t>
  </si>
  <si>
    <t>GREGORIO</t>
  </si>
  <si>
    <t>VACCARINI</t>
  </si>
  <si>
    <t>NICOLA</t>
  </si>
  <si>
    <t>BARAUSSE</t>
  </si>
  <si>
    <t>BARBANTI</t>
  </si>
  <si>
    <t>COOP.CONSUMATORI NORDEST</t>
  </si>
  <si>
    <t>BILOTTA</t>
  </si>
  <si>
    <t>CORPO LIBERO GYMNASTICS TEAM ASSOCIAZIONE SPORTIVA DILETTANTISTICA SEZ. FGI</t>
  </si>
  <si>
    <t>BORGATO</t>
  </si>
  <si>
    <t xml:space="preserve">S.G. ETRURIA A.S.D. </t>
  </si>
  <si>
    <t>BORSELLI</t>
  </si>
  <si>
    <t>KERKENT GYM TEAM A.S.D.</t>
  </si>
  <si>
    <t>BUGEA</t>
  </si>
  <si>
    <t>PALESTRA GINNASTICA FERRARA ASSOCIAZIONE SPORTIVA DILETTANTISTICA</t>
  </si>
  <si>
    <t>CAMPANELLA</t>
  </si>
  <si>
    <t>CARLONE  DAMI</t>
  </si>
  <si>
    <t>EUGENIO</t>
  </si>
  <si>
    <t>A.S.D. NUOVA REALTA' CAMAIORE</t>
  </si>
  <si>
    <t>CARTACCI</t>
  </si>
  <si>
    <t>S.G.  PRO ITALIA A.S. DIL.</t>
  </si>
  <si>
    <t>CERCHI</t>
  </si>
  <si>
    <t>MAURIZIO</t>
  </si>
  <si>
    <t>A.S.D. LIBERTAS GINN. VERCELLI</t>
  </si>
  <si>
    <t>CERUTTI</t>
  </si>
  <si>
    <t>CIAMPA</t>
  </si>
  <si>
    <t>CONTARDI</t>
  </si>
  <si>
    <t>A.S.D. ALEGRIA</t>
  </si>
  <si>
    <t>CONVERTINI</t>
  </si>
  <si>
    <t>DELLA VALLE</t>
  </si>
  <si>
    <t>A.S.D. BLUKIPPE</t>
  </si>
  <si>
    <t>FERRERA</t>
  </si>
  <si>
    <t>NICCOLO'</t>
  </si>
  <si>
    <t>FLORIO</t>
  </si>
  <si>
    <t>FORMIGLI</t>
  </si>
  <si>
    <t>SOCIETA' GINNASTICA TRIESTINA A.S.D.</t>
  </si>
  <si>
    <t>FRANCHI</t>
  </si>
  <si>
    <t>GIOVAGNOLI</t>
  </si>
  <si>
    <t>GNOATO</t>
  </si>
  <si>
    <t>A.G. GIOVANILE ANCONA A.S.D.</t>
  </si>
  <si>
    <t>MILANO GYM LAB 2013 S.S.D. a.r.l.</t>
  </si>
  <si>
    <t>MARCHESAN</t>
  </si>
  <si>
    <t>MARINATO</t>
  </si>
  <si>
    <t>G.S. VV.F.  I.GASBARRI</t>
  </si>
  <si>
    <t>MARIOTTINI</t>
  </si>
  <si>
    <t>TITO</t>
  </si>
  <si>
    <t>A.S.D. Pro Sede Gymnica</t>
  </si>
  <si>
    <t>PASIN</t>
  </si>
  <si>
    <t>RAFFAELE</t>
  </si>
  <si>
    <t>A.S.D. GINNASTICA TICA</t>
  </si>
  <si>
    <t>FIORENZO</t>
  </si>
  <si>
    <t>SANTAGATI</t>
  </si>
  <si>
    <t>SAPONARO</t>
  </si>
  <si>
    <t>MARCELLO CESARE</t>
  </si>
  <si>
    <t>A.S. DILETTANTISTICA. ROMA 70 GINNASTICA</t>
  </si>
  <si>
    <t>TOSINI</t>
  </si>
  <si>
    <t>MIRKO</t>
  </si>
  <si>
    <t>A.S.D. EDERA RAVENNA</t>
  </si>
  <si>
    <t>VITALI</t>
  </si>
  <si>
    <t>ZECCA</t>
  </si>
  <si>
    <t>IGOR</t>
  </si>
  <si>
    <t>A.S.D. GYMNOVA SPORTING CLUB</t>
  </si>
  <si>
    <t>BENASSI</t>
  </si>
  <si>
    <t>BERNABEI</t>
  </si>
  <si>
    <t>CORRADO</t>
  </si>
  <si>
    <t>Soc.Sp.Dil.Ginn.Ardor Società Cooperativa</t>
  </si>
  <si>
    <t>BERTOLINI</t>
  </si>
  <si>
    <t>BRUNI</t>
  </si>
  <si>
    <t>SOC. GINN. AIRONE MANTOVA A.S.D.</t>
  </si>
  <si>
    <t>CENTIN</t>
  </si>
  <si>
    <t>DICAROLO</t>
  </si>
  <si>
    <t>FARANNA</t>
  </si>
  <si>
    <t>FERRETTI</t>
  </si>
  <si>
    <t>A.S.D. U.S. BRACCIO FORTEBRACCIO</t>
  </si>
  <si>
    <t>FIORE</t>
  </si>
  <si>
    <t>FRANCO</t>
  </si>
  <si>
    <t>GHIRELLI</t>
  </si>
  <si>
    <t>LEONE</t>
  </si>
  <si>
    <t>LOMPI</t>
  </si>
  <si>
    <t xml:space="preserve">S.G. LA ROSA A.S.D. </t>
  </si>
  <si>
    <t>LOPALCO</t>
  </si>
  <si>
    <t>ADRIANO</t>
  </si>
  <si>
    <t>MAESTRINI</t>
  </si>
  <si>
    <t>NANNICINI</t>
  </si>
  <si>
    <t>NICCOLO</t>
  </si>
  <si>
    <t>PANTERA</t>
  </si>
  <si>
    <t>A.S.D. IONICA GYM</t>
  </si>
  <si>
    <t>PARATORE</t>
  </si>
  <si>
    <t>PICILLO</t>
  </si>
  <si>
    <t>RAPONI</t>
  </si>
  <si>
    <t>A.S. DIL. U.S. RENATO SERRA GINNASTICA</t>
  </si>
  <si>
    <t>RENZI</t>
  </si>
  <si>
    <t>ENRICO</t>
  </si>
  <si>
    <t>RIGAZIO</t>
  </si>
  <si>
    <t>GIANNI</t>
  </si>
  <si>
    <t>GINNASTICA FORTITUDO 1875 A.S.D.</t>
  </si>
  <si>
    <t>ROTELLI</t>
  </si>
  <si>
    <t>FEDERICO DUILIO</t>
  </si>
  <si>
    <t>SALVATO</t>
  </si>
  <si>
    <t>SANGUINETI</t>
  </si>
  <si>
    <t>SCAREL</t>
  </si>
  <si>
    <t>ZANELLATO</t>
  </si>
  <si>
    <t>ZOPPOLATO</t>
  </si>
  <si>
    <t>EMILIO CARLO</t>
  </si>
  <si>
    <t>UCINI</t>
  </si>
  <si>
    <t>TURCHETTO</t>
  </si>
  <si>
    <t>DANILO MASSIMO</t>
  </si>
  <si>
    <t>STORONI</t>
  </si>
  <si>
    <t>MESCALCHIN</t>
  </si>
  <si>
    <t>DEVIS</t>
  </si>
  <si>
    <t>DIBITONTO</t>
  </si>
  <si>
    <t>ALEKSA</t>
  </si>
  <si>
    <t>LOGAN</t>
  </si>
  <si>
    <t>COVATI</t>
  </si>
  <si>
    <t>DABIC</t>
  </si>
  <si>
    <t>AGETA</t>
  </si>
  <si>
    <t xml:space="preserve"> GINNASTICA GENZANO</t>
  </si>
  <si>
    <t>GINNASTICA GENZANO</t>
  </si>
  <si>
    <t xml:space="preserve"> LA RUOTA SEZ.GINN.</t>
  </si>
  <si>
    <t>3-4 Dicembre 2016</t>
  </si>
  <si>
    <t xml:space="preserve">CENTRO GINNASTICA FIRENZE </t>
  </si>
  <si>
    <t/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</si>
</sst>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00"/>
    <numFmt numFmtId="179" formatCode="0.000"/>
    <numFmt numFmtId="180" formatCode="#,##0.000_ ;[Red]\-#,##0.000\ "/>
    <numFmt numFmtId="181" formatCode="0.00_ ;[Red]\-0.00\ "/>
    <numFmt numFmtId="182" formatCode="0.000_ ;[Red]\-0.000\ "/>
    <numFmt numFmtId="183" formatCode="0.0000"/>
    <numFmt numFmtId="184" formatCode="_-* #,##0.000_-;\-* #,##0.000_-;_-* &quot;-&quot;???_-;_-@_-"/>
    <numFmt numFmtId="185" formatCode="[$-410]dddd\ d\ mmmm\ yyyy"/>
    <numFmt numFmtId="186" formatCode="dd\-mm\-yy"/>
    <numFmt numFmtId="187" formatCode="[$-F800]dddd\,\ mmmm\ dd\,\ yyyy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#,##0.000_ ;\-#,##0.000\ "/>
    <numFmt numFmtId="193" formatCode="dd\-mmm\-yyyy"/>
    <numFmt numFmtId="194" formatCode="d\ mmmm\ yyyy"/>
    <numFmt numFmtId="195" formatCode="mmm\-yyyy"/>
    <numFmt numFmtId="196" formatCode="d\ mmm\ yyyy"/>
    <numFmt numFmtId="197" formatCode="[$-F400]h:mm:ss\ AM/PM"/>
    <numFmt numFmtId="198" formatCode="h\.mm\.ss"/>
    <numFmt numFmtId="199" formatCode="[$-410]d\ mmmm\ yyyy;@"/>
    <numFmt numFmtId="200" formatCode="[$-409]d/m/yy\ h:mm\ AM/PM;@"/>
    <numFmt numFmtId="201" formatCode="d/m/yy\ h:mm;@"/>
    <numFmt numFmtId="202" formatCode="0.0"/>
    <numFmt numFmtId="203" formatCode="000000"/>
    <numFmt numFmtId="204" formatCode="0000"/>
    <numFmt numFmtId="205" formatCode="00"/>
    <numFmt numFmtId="206" formatCode="_-* #,##0.0_-;\-* #,##0.0_-;_-* &quot;-&quot;?_-;_-@_-"/>
    <numFmt numFmtId="207" formatCode="_-* #,##0.00_-;\-* #,##0.00_-;_-* &quot;-&quot;???_-;_-@_-"/>
    <numFmt numFmtId="208" formatCode="dd/mm/yy;@"/>
    <numFmt numFmtId="209" formatCode="#,##0.0"/>
    <numFmt numFmtId="210" formatCode="00\-0000"/>
    <numFmt numFmtId="211" formatCode="_-* #,##0.00_-;\-* #,##0.00_-;_-* &quot;-&quot;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20"/>
      <color indexed="18"/>
      <name val="Arial"/>
      <family val="2"/>
    </font>
    <font>
      <b/>
      <sz val="9"/>
      <color indexed="16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Century Schoolbook"/>
      <family val="1"/>
    </font>
    <font>
      <sz val="11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14"/>
      <color indexed="9"/>
      <name val="Arial"/>
      <family val="2"/>
    </font>
    <font>
      <b/>
      <i/>
      <vertAlign val="superscript"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/>
      <bottom/>
    </border>
    <border>
      <left style="thin"/>
      <right style="thin"/>
      <top style="double"/>
      <bottom style="thin"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44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24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0" fontId="1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178" fontId="1" fillId="24" borderId="0" xfId="0" applyNumberFormat="1" applyFont="1" applyFill="1" applyAlignment="1" applyProtection="1">
      <alignment/>
      <protection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8" fillId="24" borderId="0" xfId="0" applyFont="1" applyFill="1" applyBorder="1" applyAlignment="1" applyProtection="1">
      <alignment horizontal="center"/>
      <protection/>
    </xf>
    <xf numFmtId="1" fontId="1" fillId="24" borderId="0" xfId="0" applyNumberFormat="1" applyFont="1" applyFill="1" applyBorder="1" applyAlignment="1" applyProtection="1">
      <alignment horizontal="left"/>
      <protection/>
    </xf>
    <xf numFmtId="49" fontId="9" fillId="24" borderId="0" xfId="0" applyNumberFormat="1" applyFont="1" applyFill="1" applyBorder="1" applyAlignment="1" applyProtection="1" quotePrefix="1">
      <alignment horizontal="center"/>
      <protection/>
    </xf>
    <xf numFmtId="178" fontId="1" fillId="24" borderId="0" xfId="0" applyNumberFormat="1" applyFont="1" applyFill="1" applyBorder="1" applyAlignment="1" applyProtection="1">
      <alignment/>
      <protection locked="0"/>
    </xf>
    <xf numFmtId="178" fontId="0" fillId="24" borderId="0" xfId="0" applyNumberFormat="1" applyFont="1" applyFill="1" applyBorder="1" applyAlignment="1" applyProtection="1">
      <alignment/>
      <protection locked="0"/>
    </xf>
    <xf numFmtId="178" fontId="1" fillId="24" borderId="0" xfId="0" applyNumberFormat="1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5" fillId="25" borderId="10" xfId="0" applyNumberFormat="1" applyFont="1" applyFill="1" applyBorder="1" applyAlignment="1" applyProtection="1">
      <alignment horizontal="center"/>
      <protection/>
    </xf>
    <xf numFmtId="1" fontId="5" fillId="25" borderId="11" xfId="0" applyNumberFormat="1" applyFont="1" applyFill="1" applyBorder="1" applyAlignment="1" applyProtection="1">
      <alignment horizontal="center"/>
      <protection/>
    </xf>
    <xf numFmtId="49" fontId="9" fillId="25" borderId="12" xfId="0" applyNumberFormat="1" applyFont="1" applyFill="1" applyBorder="1" applyAlignment="1" applyProtection="1" quotePrefix="1">
      <alignment horizontal="center"/>
      <protection/>
    </xf>
    <xf numFmtId="49" fontId="9" fillId="25" borderId="13" xfId="0" applyNumberFormat="1" applyFont="1" applyFill="1" applyBorder="1" applyAlignment="1" applyProtection="1" quotePrefix="1">
      <alignment horizontal="center"/>
      <protection/>
    </xf>
    <xf numFmtId="184" fontId="1" fillId="4" borderId="14" xfId="0" applyNumberFormat="1" applyFont="1" applyFill="1" applyBorder="1" applyAlignment="1" applyProtection="1">
      <alignment/>
      <protection/>
    </xf>
    <xf numFmtId="184" fontId="1" fillId="4" borderId="12" xfId="0" applyNumberFormat="1" applyFont="1" applyFill="1" applyBorder="1" applyAlignment="1" applyProtection="1">
      <alignment/>
      <protection/>
    </xf>
    <xf numFmtId="184" fontId="2" fillId="26" borderId="15" xfId="0" applyNumberFormat="1" applyFont="1" applyFill="1" applyBorder="1" applyAlignment="1" applyProtection="1">
      <alignment/>
      <protection/>
    </xf>
    <xf numFmtId="184" fontId="1" fillId="4" borderId="13" xfId="0" applyNumberFormat="1" applyFont="1" applyFill="1" applyBorder="1" applyAlignment="1" applyProtection="1">
      <alignment/>
      <protection/>
    </xf>
    <xf numFmtId="184" fontId="2" fillId="26" borderId="16" xfId="0" applyNumberFormat="1" applyFont="1" applyFill="1" applyBorder="1" applyAlignment="1" applyProtection="1">
      <alignment/>
      <protection/>
    </xf>
    <xf numFmtId="184" fontId="2" fillId="26" borderId="17" xfId="0" applyNumberFormat="1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 horizontal="left"/>
      <protection locked="0"/>
    </xf>
    <xf numFmtId="0" fontId="5" fillId="24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27" borderId="18" xfId="0" applyFont="1" applyFill="1" applyBorder="1" applyAlignment="1">
      <alignment horizontal="center" vertical="center"/>
    </xf>
    <xf numFmtId="0" fontId="14" fillId="27" borderId="19" xfId="0" applyFont="1" applyFill="1" applyBorder="1" applyAlignment="1">
      <alignment horizontal="center" vertical="center"/>
    </xf>
    <xf numFmtId="0" fontId="14" fillId="27" borderId="19" xfId="0" applyFont="1" applyFill="1" applyBorder="1" applyAlignment="1" quotePrefix="1">
      <alignment horizontal="center" vertical="center"/>
    </xf>
    <xf numFmtId="1" fontId="6" fillId="0" borderId="14" xfId="0" applyNumberFormat="1" applyFont="1" applyFill="1" applyBorder="1" applyAlignment="1" applyProtection="1">
      <alignment horizontal="center"/>
      <protection/>
    </xf>
    <xf numFmtId="186" fontId="6" fillId="0" borderId="14" xfId="0" applyNumberFormat="1" applyFont="1" applyFill="1" applyBorder="1" applyAlignment="1" applyProtection="1">
      <alignment horizontal="center"/>
      <protection/>
    </xf>
    <xf numFmtId="49" fontId="9" fillId="25" borderId="14" xfId="0" applyNumberFormat="1" applyFont="1" applyFill="1" applyBorder="1" applyAlignment="1" applyProtection="1" quotePrefix="1">
      <alignment horizontal="center"/>
      <protection/>
    </xf>
    <xf numFmtId="1" fontId="6" fillId="0" borderId="12" xfId="0" applyNumberFormat="1" applyFont="1" applyFill="1" applyBorder="1" applyAlignment="1" applyProtection="1">
      <alignment horizontal="center"/>
      <protection/>
    </xf>
    <xf numFmtId="1" fontId="6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 vertical="center"/>
    </xf>
    <xf numFmtId="187" fontId="1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15" fillId="0" borderId="0" xfId="0" applyFont="1" applyAlignment="1">
      <alignment horizontal="left" vertical="top"/>
    </xf>
    <xf numFmtId="186" fontId="6" fillId="0" borderId="12" xfId="0" applyNumberFormat="1" applyFont="1" applyFill="1" applyBorder="1" applyAlignment="1" applyProtection="1">
      <alignment horizontal="center"/>
      <protection/>
    </xf>
    <xf numFmtId="186" fontId="6" fillId="0" borderId="13" xfId="0" applyNumberFormat="1" applyFont="1" applyFill="1" applyBorder="1" applyAlignment="1" applyProtection="1">
      <alignment horizontal="center"/>
      <protection/>
    </xf>
    <xf numFmtId="1" fontId="9" fillId="0" borderId="14" xfId="0" applyNumberFormat="1" applyFont="1" applyFill="1" applyBorder="1" applyAlignment="1" applyProtection="1">
      <alignment horizontal="center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1" fontId="9" fillId="0" borderId="13" xfId="0" applyNumberFormat="1" applyFont="1" applyFill="1" applyBorder="1" applyAlignment="1" applyProtection="1">
      <alignment horizontal="center"/>
      <protection/>
    </xf>
    <xf numFmtId="1" fontId="9" fillId="25" borderId="14" xfId="0" applyNumberFormat="1" applyFont="1" applyFill="1" applyBorder="1" applyAlignment="1" applyProtection="1">
      <alignment horizontal="left"/>
      <protection/>
    </xf>
    <xf numFmtId="1" fontId="9" fillId="25" borderId="12" xfId="0" applyNumberFormat="1" applyFont="1" applyFill="1" applyBorder="1" applyAlignment="1" applyProtection="1">
      <alignment horizontal="left"/>
      <protection/>
    </xf>
    <xf numFmtId="1" fontId="9" fillId="25" borderId="13" xfId="0" applyNumberFormat="1" applyFont="1" applyFill="1" applyBorder="1" applyAlignment="1" applyProtection="1">
      <alignment horizontal="left"/>
      <protection/>
    </xf>
    <xf numFmtId="0" fontId="9" fillId="27" borderId="20" xfId="0" applyFont="1" applyFill="1" applyBorder="1" applyAlignment="1">
      <alignment horizontal="center" vertical="top"/>
    </xf>
    <xf numFmtId="1" fontId="5" fillId="25" borderId="21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" fontId="1" fillId="0" borderId="14" xfId="0" applyNumberFormat="1" applyFont="1" applyFill="1" applyBorder="1" applyAlignment="1" applyProtection="1">
      <alignment horizontal="left"/>
      <protection/>
    </xf>
    <xf numFmtId="1" fontId="1" fillId="0" borderId="12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 applyProtection="1">
      <alignment horizontal="left"/>
      <protection/>
    </xf>
    <xf numFmtId="0" fontId="0" fillId="24" borderId="0" xfId="0" applyFont="1" applyFill="1" applyAlignment="1">
      <alignment vertical="center"/>
    </xf>
    <xf numFmtId="0" fontId="1" fillId="28" borderId="25" xfId="0" applyFont="1" applyFill="1" applyBorder="1" applyAlignment="1" applyProtection="1">
      <alignment horizontal="center" vertical="center"/>
      <protection/>
    </xf>
    <xf numFmtId="0" fontId="9" fillId="28" borderId="25" xfId="0" applyFont="1" applyFill="1" applyBorder="1" applyAlignment="1" applyProtection="1">
      <alignment horizontal="center" vertical="center"/>
      <protection/>
    </xf>
    <xf numFmtId="49" fontId="1" fillId="28" borderId="25" xfId="0" applyNumberFormat="1" applyFont="1" applyFill="1" applyBorder="1" applyAlignment="1" applyProtection="1">
      <alignment horizontal="center" vertical="center"/>
      <protection/>
    </xf>
    <xf numFmtId="0" fontId="1" fillId="29" borderId="25" xfId="0" applyFont="1" applyFill="1" applyBorder="1" applyAlignment="1" applyProtection="1">
      <alignment horizontal="center" vertical="center"/>
      <protection/>
    </xf>
    <xf numFmtId="0" fontId="12" fillId="29" borderId="25" xfId="0" applyFont="1" applyFill="1" applyBorder="1" applyAlignment="1" applyProtection="1">
      <alignment horizontal="center" vertical="center"/>
      <protection/>
    </xf>
    <xf numFmtId="0" fontId="13" fillId="29" borderId="25" xfId="0" applyFont="1" applyFill="1" applyBorder="1" applyAlignment="1" applyProtection="1">
      <alignment horizontal="center" vertical="center"/>
      <protection/>
    </xf>
    <xf numFmtId="0" fontId="2" fillId="20" borderId="26" xfId="0" applyFont="1" applyFill="1" applyBorder="1" applyAlignment="1" applyProtection="1">
      <alignment horizontal="center" vertical="center"/>
      <protection/>
    </xf>
    <xf numFmtId="0" fontId="2" fillId="26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24" borderId="0" xfId="0" applyFont="1" applyFill="1" applyAlignment="1" applyProtection="1">
      <alignment horizontal="center" vertical="center"/>
      <protection locked="0"/>
    </xf>
    <xf numFmtId="184" fontId="1" fillId="30" borderId="14" xfId="0" applyNumberFormat="1" applyFont="1" applyFill="1" applyBorder="1" applyAlignment="1" applyProtection="1">
      <alignment/>
      <protection locked="0"/>
    </xf>
    <xf numFmtId="184" fontId="0" fillId="30" borderId="14" xfId="0" applyNumberFormat="1" applyFont="1" applyFill="1" applyBorder="1" applyAlignment="1" applyProtection="1">
      <alignment/>
      <protection locked="0"/>
    </xf>
    <xf numFmtId="184" fontId="1" fillId="30" borderId="12" xfId="0" applyNumberFormat="1" applyFont="1" applyFill="1" applyBorder="1" applyAlignment="1" applyProtection="1">
      <alignment/>
      <protection locked="0"/>
    </xf>
    <xf numFmtId="184" fontId="0" fillId="30" borderId="12" xfId="0" applyNumberFormat="1" applyFont="1" applyFill="1" applyBorder="1" applyAlignment="1" applyProtection="1">
      <alignment/>
      <protection locked="0"/>
    </xf>
    <xf numFmtId="184" fontId="1" fillId="30" borderId="13" xfId="0" applyNumberFormat="1" applyFont="1" applyFill="1" applyBorder="1" applyAlignment="1" applyProtection="1">
      <alignment/>
      <protection locked="0"/>
    </xf>
    <xf numFmtId="184" fontId="0" fillId="30" borderId="13" xfId="0" applyNumberFormat="1" applyFont="1" applyFill="1" applyBorder="1" applyAlignment="1" applyProtection="1">
      <alignment/>
      <protection locked="0"/>
    </xf>
    <xf numFmtId="0" fontId="25" fillId="27" borderId="28" xfId="0" applyFont="1" applyFill="1" applyBorder="1" applyAlignment="1">
      <alignment horizontal="center" vertical="center"/>
    </xf>
    <xf numFmtId="0" fontId="25" fillId="27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8" fillId="29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/>
    </xf>
    <xf numFmtId="208" fontId="0" fillId="0" borderId="0" xfId="0" applyNumberFormat="1" applyAlignment="1">
      <alignment/>
    </xf>
    <xf numFmtId="208" fontId="0" fillId="0" borderId="0" xfId="0" applyNumberFormat="1" applyBorder="1" applyAlignment="1">
      <alignment horizontal="right" vertical="center"/>
    </xf>
    <xf numFmtId="208" fontId="10" fillId="0" borderId="0" xfId="0" applyNumberFormat="1" applyFont="1" applyFill="1" applyBorder="1" applyAlignment="1">
      <alignment horizontal="center" vertical="center" wrapText="1"/>
    </xf>
    <xf numFmtId="208" fontId="10" fillId="0" borderId="0" xfId="0" applyNumberFormat="1" applyFont="1" applyBorder="1" applyAlignment="1">
      <alignment horizontal="center"/>
    </xf>
    <xf numFmtId="208" fontId="10" fillId="0" borderId="0" xfId="0" applyNumberFormat="1" applyFont="1" applyAlignment="1">
      <alignment horizontal="center"/>
    </xf>
    <xf numFmtId="4" fontId="6" fillId="0" borderId="3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left"/>
    </xf>
    <xf numFmtId="0" fontId="1" fillId="0" borderId="40" xfId="0" applyFont="1" applyBorder="1" applyAlignment="1">
      <alignment horizontal="center" vertical="center"/>
    </xf>
    <xf numFmtId="0" fontId="20" fillId="27" borderId="41" xfId="0" applyFont="1" applyFill="1" applyBorder="1" applyAlignment="1">
      <alignment horizontal="center" vertical="top"/>
    </xf>
    <xf numFmtId="0" fontId="1" fillId="27" borderId="4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4" fontId="6" fillId="0" borderId="39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4" fontId="9" fillId="0" borderId="42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1" fontId="9" fillId="0" borderId="24" xfId="0" applyNumberFormat="1" applyFont="1" applyBorder="1" applyAlignment="1">
      <alignment horizontal="left"/>
    </xf>
    <xf numFmtId="1" fontId="6" fillId="0" borderId="24" xfId="0" applyNumberFormat="1" applyFont="1" applyBorder="1" applyAlignment="1">
      <alignment horizontal="left"/>
    </xf>
    <xf numFmtId="1" fontId="6" fillId="0" borderId="35" xfId="0" applyNumberFormat="1" applyFont="1" applyBorder="1" applyAlignment="1">
      <alignment horizontal="left"/>
    </xf>
    <xf numFmtId="1" fontId="7" fillId="0" borderId="24" xfId="0" applyNumberFormat="1" applyFont="1" applyBorder="1" applyAlignment="1">
      <alignment horizontal="center"/>
    </xf>
    <xf numFmtId="178" fontId="25" fillId="0" borderId="35" xfId="0" applyNumberFormat="1" applyFont="1" applyBorder="1" applyAlignment="1">
      <alignment horizontal="center"/>
    </xf>
    <xf numFmtId="178" fontId="25" fillId="0" borderId="24" xfId="0" applyNumberFormat="1" applyFont="1" applyBorder="1" applyAlignment="1">
      <alignment horizontal="center"/>
    </xf>
    <xf numFmtId="0" fontId="11" fillId="10" borderId="42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" fontId="17" fillId="0" borderId="4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20" fillId="27" borderId="44" xfId="0" applyNumberFormat="1" applyFont="1" applyFill="1" applyBorder="1" applyAlignment="1">
      <alignment horizontal="center" vertical="center"/>
    </xf>
    <xf numFmtId="0" fontId="20" fillId="27" borderId="45" xfId="0" applyNumberFormat="1" applyFont="1" applyFill="1" applyBorder="1" applyAlignment="1">
      <alignment horizontal="center" vertical="center"/>
    </xf>
    <xf numFmtId="0" fontId="1" fillId="27" borderId="46" xfId="0" applyFont="1" applyFill="1" applyBorder="1" applyAlignment="1">
      <alignment horizontal="center" vertical="center" wrapText="1"/>
    </xf>
    <xf numFmtId="0" fontId="1" fillId="27" borderId="47" xfId="0" applyFont="1" applyFill="1" applyBorder="1" applyAlignment="1">
      <alignment horizontal="center" vertical="center" wrapText="1"/>
    </xf>
    <xf numFmtId="0" fontId="1" fillId="27" borderId="48" xfId="0" applyFont="1" applyFill="1" applyBorder="1" applyAlignment="1">
      <alignment horizontal="center" vertical="center" wrapText="1"/>
    </xf>
    <xf numFmtId="0" fontId="1" fillId="27" borderId="46" xfId="0" applyFont="1" applyFill="1" applyBorder="1" applyAlignment="1">
      <alignment horizontal="center" vertical="center" wrapText="1"/>
    </xf>
    <xf numFmtId="0" fontId="1" fillId="27" borderId="47" xfId="0" applyFont="1" applyFill="1" applyBorder="1" applyAlignment="1">
      <alignment horizontal="center" vertical="center" wrapText="1"/>
    </xf>
    <xf numFmtId="0" fontId="1" fillId="27" borderId="48" xfId="0" applyFont="1" applyFill="1" applyBorder="1" applyAlignment="1">
      <alignment horizontal="center" vertical="center" wrapText="1"/>
    </xf>
    <xf numFmtId="199" fontId="0" fillId="0" borderId="0" xfId="0" applyNumberForma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29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" fillId="27" borderId="46" xfId="0" applyFont="1" applyFill="1" applyBorder="1" applyAlignment="1">
      <alignment horizontal="center" vertical="center"/>
    </xf>
    <xf numFmtId="0" fontId="1" fillId="27" borderId="47" xfId="0" applyFont="1" applyFill="1" applyBorder="1" applyAlignment="1">
      <alignment horizontal="center" vertical="center"/>
    </xf>
    <xf numFmtId="0" fontId="1" fillId="27" borderId="48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2</xdr:col>
      <xdr:colOff>885825</xdr:colOff>
      <xdr:row>2</xdr:row>
      <xdr:rowOff>123825</xdr:rowOff>
    </xdr:to>
    <xdr:pic>
      <xdr:nvPicPr>
        <xdr:cNvPr id="1" name="Picture 2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95250</xdr:rowOff>
    </xdr:from>
    <xdr:to>
      <xdr:col>10</xdr:col>
      <xdr:colOff>0</xdr:colOff>
      <xdr:row>9</xdr:row>
      <xdr:rowOff>0</xdr:rowOff>
    </xdr:to>
    <xdr:pic>
      <xdr:nvPicPr>
        <xdr:cNvPr id="2" name="Picture 16" descr="CavalloManigli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91425" y="159067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</xdr:row>
      <xdr:rowOff>19050</xdr:rowOff>
    </xdr:from>
    <xdr:to>
      <xdr:col>10</xdr:col>
      <xdr:colOff>0</xdr:colOff>
      <xdr:row>9</xdr:row>
      <xdr:rowOff>0</xdr:rowOff>
    </xdr:to>
    <xdr:pic>
      <xdr:nvPicPr>
        <xdr:cNvPr id="3" name="Picture 17" descr="Anell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91425" y="15144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O74"/>
  <sheetViews>
    <sheetView showGridLines="0" zoomScalePageLayoutView="0" workbookViewId="0" topLeftCell="A1">
      <pane ySplit="2" topLeftCell="A3" activePane="bottomLeft" state="frozen"/>
      <selection pane="topLeft" activeCell="F68" sqref="F68"/>
      <selection pane="bottomLeft" activeCell="F70" sqref="F70"/>
    </sheetView>
  </sheetViews>
  <sheetFormatPr defaultColWidth="9.140625" defaultRowHeight="12.75"/>
  <cols>
    <col min="1" max="1" width="0.9921875" style="4" customWidth="1"/>
    <col min="2" max="2" width="4.00390625" style="30" customWidth="1"/>
    <col min="3" max="4" width="8.7109375" style="9" customWidth="1"/>
    <col min="5" max="5" width="5.00390625" style="18" bestFit="1" customWidth="1"/>
    <col min="6" max="6" width="24.140625" style="2" customWidth="1"/>
    <col min="7" max="7" width="6.7109375" style="18" customWidth="1"/>
    <col min="8" max="8" width="27.00390625" style="43" customWidth="1"/>
    <col min="9" max="9" width="8.28125" style="1" customWidth="1"/>
    <col min="10" max="12" width="8.28125" style="4" customWidth="1"/>
    <col min="13" max="14" width="10.28125" style="4" bestFit="1" customWidth="1"/>
    <col min="15" max="15" width="1.57421875" style="4" customWidth="1"/>
    <col min="16" max="16384" width="9.140625" style="4" customWidth="1"/>
  </cols>
  <sheetData>
    <row r="1" spans="1:15" ht="30" customHeight="1">
      <c r="A1" s="19"/>
      <c r="B1" s="28"/>
      <c r="C1" s="143" t="s">
        <v>14</v>
      </c>
      <c r="D1" s="143"/>
      <c r="E1" s="144"/>
      <c r="F1" s="144"/>
      <c r="G1" s="17"/>
      <c r="H1" s="90" t="s">
        <v>23</v>
      </c>
      <c r="I1" s="12"/>
      <c r="J1" s="13"/>
      <c r="K1" s="13"/>
      <c r="L1" s="13"/>
      <c r="M1" s="14"/>
      <c r="N1" s="14"/>
      <c r="O1" s="19"/>
    </row>
    <row r="2" spans="1:15" s="89" customFormat="1" ht="19.5" customHeight="1">
      <c r="A2" s="80"/>
      <c r="B2" s="81" t="s">
        <v>3</v>
      </c>
      <c r="C2" s="82" t="s">
        <v>20</v>
      </c>
      <c r="D2" s="82" t="s">
        <v>16</v>
      </c>
      <c r="E2" s="83" t="s">
        <v>19</v>
      </c>
      <c r="F2" s="81" t="s">
        <v>18</v>
      </c>
      <c r="G2" s="83" t="s">
        <v>17</v>
      </c>
      <c r="H2" s="81" t="s">
        <v>2</v>
      </c>
      <c r="I2" s="84" t="s">
        <v>7</v>
      </c>
      <c r="J2" s="85" t="s">
        <v>0</v>
      </c>
      <c r="K2" s="85" t="s">
        <v>1</v>
      </c>
      <c r="L2" s="86" t="s">
        <v>5</v>
      </c>
      <c r="M2" s="87" t="s">
        <v>6</v>
      </c>
      <c r="N2" s="88" t="s">
        <v>4</v>
      </c>
      <c r="O2" s="80"/>
    </row>
    <row r="3" spans="1:15" s="8" customFormat="1" ht="6" customHeight="1">
      <c r="A3" s="20"/>
      <c r="B3" s="29"/>
      <c r="C3" s="22"/>
      <c r="D3" s="22"/>
      <c r="E3" s="24"/>
      <c r="F3" s="23"/>
      <c r="G3" s="24"/>
      <c r="H3" s="42"/>
      <c r="I3" s="25"/>
      <c r="J3" s="26"/>
      <c r="K3" s="26"/>
      <c r="L3" s="26"/>
      <c r="M3" s="27"/>
      <c r="N3" s="27"/>
      <c r="O3" s="20"/>
    </row>
    <row r="4" spans="1:15" ht="15" customHeight="1">
      <c r="A4" s="19"/>
      <c r="B4" s="31" t="e">
        <f>#REF!</f>
        <v>#REF!</v>
      </c>
      <c r="C4" s="49" t="e">
        <f>#REF!</f>
        <v>#REF!</v>
      </c>
      <c r="D4" s="50" t="e">
        <f>#REF!</f>
        <v>#REF!</v>
      </c>
      <c r="E4" s="51" t="e">
        <f>#REF!</f>
        <v>#REF!</v>
      </c>
      <c r="F4" s="66" t="e">
        <f>#REF!</f>
        <v>#REF!</v>
      </c>
      <c r="G4" s="63" t="e">
        <f>#REF!</f>
        <v>#REF!</v>
      </c>
      <c r="H4" s="77" t="e">
        <f>#REF!</f>
        <v>#REF!</v>
      </c>
      <c r="I4" s="91">
        <v>0</v>
      </c>
      <c r="J4" s="92">
        <v>0</v>
      </c>
      <c r="K4" s="92">
        <v>0</v>
      </c>
      <c r="L4" s="92">
        <v>0</v>
      </c>
      <c r="M4" s="35">
        <f aca="true" t="shared" si="0" ref="M4:M55">IF(I4&gt;0,(10-AVERAGE(J4:K4)),0)</f>
        <v>0</v>
      </c>
      <c r="N4" s="40">
        <f aca="true" t="shared" si="1" ref="N4:N55">I4+M4-L4</f>
        <v>0</v>
      </c>
      <c r="O4" s="19"/>
    </row>
    <row r="5" spans="1:15" ht="15" customHeight="1">
      <c r="A5" s="19"/>
      <c r="B5" s="32" t="e">
        <f>#REF!</f>
        <v>#REF!</v>
      </c>
      <c r="C5" s="52" t="e">
        <f>#REF!</f>
        <v>#REF!</v>
      </c>
      <c r="D5" s="61" t="e">
        <f>#REF!</f>
        <v>#REF!</v>
      </c>
      <c r="E5" s="33" t="e">
        <f>#REF!</f>
        <v>#REF!</v>
      </c>
      <c r="F5" s="67" t="e">
        <f>#REF!</f>
        <v>#REF!</v>
      </c>
      <c r="G5" s="64" t="e">
        <f>#REF!</f>
        <v>#REF!</v>
      </c>
      <c r="H5" s="78" t="e">
        <f>#REF!</f>
        <v>#REF!</v>
      </c>
      <c r="I5" s="93">
        <v>0</v>
      </c>
      <c r="J5" s="94">
        <v>0</v>
      </c>
      <c r="K5" s="94">
        <v>0</v>
      </c>
      <c r="L5" s="94">
        <v>0</v>
      </c>
      <c r="M5" s="36">
        <f t="shared" si="0"/>
        <v>0</v>
      </c>
      <c r="N5" s="37">
        <f t="shared" si="1"/>
        <v>0</v>
      </c>
      <c r="O5" s="19"/>
    </row>
    <row r="6" spans="1:15" ht="15" customHeight="1">
      <c r="A6" s="19"/>
      <c r="B6" s="32" t="e">
        <f>#REF!</f>
        <v>#REF!</v>
      </c>
      <c r="C6" s="52" t="e">
        <f>#REF!</f>
        <v>#REF!</v>
      </c>
      <c r="D6" s="61" t="e">
        <f>#REF!</f>
        <v>#REF!</v>
      </c>
      <c r="E6" s="33" t="e">
        <f>#REF!</f>
        <v>#REF!</v>
      </c>
      <c r="F6" s="67" t="e">
        <f>#REF!</f>
        <v>#REF!</v>
      </c>
      <c r="G6" s="64" t="e">
        <f>#REF!</f>
        <v>#REF!</v>
      </c>
      <c r="H6" s="78" t="e">
        <f>#REF!</f>
        <v>#REF!</v>
      </c>
      <c r="I6" s="93">
        <v>0</v>
      </c>
      <c r="J6" s="94">
        <v>0</v>
      </c>
      <c r="K6" s="94">
        <v>0</v>
      </c>
      <c r="L6" s="94">
        <v>0</v>
      </c>
      <c r="M6" s="36">
        <f t="shared" si="0"/>
        <v>0</v>
      </c>
      <c r="N6" s="37">
        <f t="shared" si="1"/>
        <v>0</v>
      </c>
      <c r="O6" s="19"/>
    </row>
    <row r="7" spans="1:15" ht="15" customHeight="1">
      <c r="A7" s="19"/>
      <c r="B7" s="32" t="e">
        <f>#REF!</f>
        <v>#REF!</v>
      </c>
      <c r="C7" s="52" t="e">
        <f>#REF!</f>
        <v>#REF!</v>
      </c>
      <c r="D7" s="61" t="e">
        <f>#REF!</f>
        <v>#REF!</v>
      </c>
      <c r="E7" s="33" t="e">
        <f>#REF!</f>
        <v>#REF!</v>
      </c>
      <c r="F7" s="67" t="e">
        <f>#REF!</f>
        <v>#REF!</v>
      </c>
      <c r="G7" s="64" t="e">
        <f>#REF!</f>
        <v>#REF!</v>
      </c>
      <c r="H7" s="78" t="e">
        <f>#REF!</f>
        <v>#REF!</v>
      </c>
      <c r="I7" s="93">
        <v>0</v>
      </c>
      <c r="J7" s="94">
        <v>0</v>
      </c>
      <c r="K7" s="94">
        <v>0</v>
      </c>
      <c r="L7" s="94">
        <v>0</v>
      </c>
      <c r="M7" s="36">
        <f t="shared" si="0"/>
        <v>0</v>
      </c>
      <c r="N7" s="37">
        <f t="shared" si="1"/>
        <v>0</v>
      </c>
      <c r="O7" s="19"/>
    </row>
    <row r="8" spans="1:15" ht="15" customHeight="1">
      <c r="A8" s="19"/>
      <c r="B8" s="32" t="e">
        <f>#REF!</f>
        <v>#REF!</v>
      </c>
      <c r="C8" s="52" t="e">
        <f>#REF!</f>
        <v>#REF!</v>
      </c>
      <c r="D8" s="61" t="e">
        <f>#REF!</f>
        <v>#REF!</v>
      </c>
      <c r="E8" s="33" t="e">
        <f>#REF!</f>
        <v>#REF!</v>
      </c>
      <c r="F8" s="67" t="e">
        <f>#REF!</f>
        <v>#REF!</v>
      </c>
      <c r="G8" s="64" t="e">
        <f>#REF!</f>
        <v>#REF!</v>
      </c>
      <c r="H8" s="78" t="e">
        <f>#REF!</f>
        <v>#REF!</v>
      </c>
      <c r="I8" s="93">
        <v>0</v>
      </c>
      <c r="J8" s="94">
        <v>0</v>
      </c>
      <c r="K8" s="94">
        <v>0</v>
      </c>
      <c r="L8" s="94">
        <v>0</v>
      </c>
      <c r="M8" s="36">
        <f t="shared" si="0"/>
        <v>0</v>
      </c>
      <c r="N8" s="37">
        <f t="shared" si="1"/>
        <v>0</v>
      </c>
      <c r="O8" s="19"/>
    </row>
    <row r="9" spans="1:15" ht="15" customHeight="1">
      <c r="A9" s="19"/>
      <c r="B9" s="32" t="e">
        <f>#REF!</f>
        <v>#REF!</v>
      </c>
      <c r="C9" s="52" t="e">
        <f>#REF!</f>
        <v>#REF!</v>
      </c>
      <c r="D9" s="61" t="e">
        <f>#REF!</f>
        <v>#REF!</v>
      </c>
      <c r="E9" s="33" t="e">
        <f>#REF!</f>
        <v>#REF!</v>
      </c>
      <c r="F9" s="67" t="e">
        <f>#REF!</f>
        <v>#REF!</v>
      </c>
      <c r="G9" s="64" t="e">
        <f>#REF!</f>
        <v>#REF!</v>
      </c>
      <c r="H9" s="78" t="e">
        <f>#REF!</f>
        <v>#REF!</v>
      </c>
      <c r="I9" s="93">
        <v>0</v>
      </c>
      <c r="J9" s="94">
        <v>0</v>
      </c>
      <c r="K9" s="94">
        <v>0</v>
      </c>
      <c r="L9" s="94">
        <v>0</v>
      </c>
      <c r="M9" s="36">
        <f t="shared" si="0"/>
        <v>0</v>
      </c>
      <c r="N9" s="37">
        <f t="shared" si="1"/>
        <v>0</v>
      </c>
      <c r="O9" s="19"/>
    </row>
    <row r="10" spans="1:15" ht="15" customHeight="1">
      <c r="A10" s="19"/>
      <c r="B10" s="32" t="e">
        <f>#REF!</f>
        <v>#REF!</v>
      </c>
      <c r="C10" s="52" t="e">
        <f>#REF!</f>
        <v>#REF!</v>
      </c>
      <c r="D10" s="61" t="e">
        <f>#REF!</f>
        <v>#REF!</v>
      </c>
      <c r="E10" s="33" t="e">
        <f>#REF!</f>
        <v>#REF!</v>
      </c>
      <c r="F10" s="67" t="e">
        <f>#REF!</f>
        <v>#REF!</v>
      </c>
      <c r="G10" s="64" t="e">
        <f>#REF!</f>
        <v>#REF!</v>
      </c>
      <c r="H10" s="78" t="e">
        <f>#REF!</f>
        <v>#REF!</v>
      </c>
      <c r="I10" s="93">
        <v>0</v>
      </c>
      <c r="J10" s="94">
        <v>0</v>
      </c>
      <c r="K10" s="94">
        <v>0</v>
      </c>
      <c r="L10" s="94">
        <v>0</v>
      </c>
      <c r="M10" s="36">
        <f t="shared" si="0"/>
        <v>0</v>
      </c>
      <c r="N10" s="37">
        <f t="shared" si="1"/>
        <v>0</v>
      </c>
      <c r="O10" s="19"/>
    </row>
    <row r="11" spans="1:15" ht="15" customHeight="1">
      <c r="A11" s="19"/>
      <c r="B11" s="32" t="e">
        <f>#REF!</f>
        <v>#REF!</v>
      </c>
      <c r="C11" s="52" t="e">
        <f>#REF!</f>
        <v>#REF!</v>
      </c>
      <c r="D11" s="61" t="e">
        <f>#REF!</f>
        <v>#REF!</v>
      </c>
      <c r="E11" s="33" t="e">
        <f>#REF!</f>
        <v>#REF!</v>
      </c>
      <c r="F11" s="67" t="e">
        <f>#REF!</f>
        <v>#REF!</v>
      </c>
      <c r="G11" s="64" t="e">
        <f>#REF!</f>
        <v>#REF!</v>
      </c>
      <c r="H11" s="78" t="e">
        <f>#REF!</f>
        <v>#REF!</v>
      </c>
      <c r="I11" s="93">
        <v>0</v>
      </c>
      <c r="J11" s="94">
        <v>0</v>
      </c>
      <c r="K11" s="94">
        <v>0</v>
      </c>
      <c r="L11" s="94">
        <v>0</v>
      </c>
      <c r="M11" s="36">
        <f t="shared" si="0"/>
        <v>0</v>
      </c>
      <c r="N11" s="37">
        <f t="shared" si="1"/>
        <v>0</v>
      </c>
      <c r="O11" s="19"/>
    </row>
    <row r="12" spans="1:15" ht="15" customHeight="1">
      <c r="A12" s="19"/>
      <c r="B12" s="32" t="e">
        <f>#REF!</f>
        <v>#REF!</v>
      </c>
      <c r="C12" s="52" t="e">
        <f>#REF!</f>
        <v>#REF!</v>
      </c>
      <c r="D12" s="61" t="e">
        <f>#REF!</f>
        <v>#REF!</v>
      </c>
      <c r="E12" s="33" t="e">
        <f>#REF!</f>
        <v>#REF!</v>
      </c>
      <c r="F12" s="67" t="e">
        <f>#REF!</f>
        <v>#REF!</v>
      </c>
      <c r="G12" s="64" t="e">
        <f>#REF!</f>
        <v>#REF!</v>
      </c>
      <c r="H12" s="78" t="e">
        <f>#REF!</f>
        <v>#REF!</v>
      </c>
      <c r="I12" s="93">
        <v>0</v>
      </c>
      <c r="J12" s="94">
        <v>0</v>
      </c>
      <c r="K12" s="94">
        <v>0</v>
      </c>
      <c r="L12" s="94">
        <v>0</v>
      </c>
      <c r="M12" s="36">
        <f t="shared" si="0"/>
        <v>0</v>
      </c>
      <c r="N12" s="37">
        <f t="shared" si="1"/>
        <v>0</v>
      </c>
      <c r="O12" s="19"/>
    </row>
    <row r="13" spans="1:15" ht="15" customHeight="1">
      <c r="A13" s="19"/>
      <c r="B13" s="32" t="e">
        <f>#REF!</f>
        <v>#REF!</v>
      </c>
      <c r="C13" s="52" t="e">
        <f>#REF!</f>
        <v>#REF!</v>
      </c>
      <c r="D13" s="61" t="e">
        <f>#REF!</f>
        <v>#REF!</v>
      </c>
      <c r="E13" s="33" t="e">
        <f>#REF!</f>
        <v>#REF!</v>
      </c>
      <c r="F13" s="67" t="e">
        <f>#REF!</f>
        <v>#REF!</v>
      </c>
      <c r="G13" s="64" t="e">
        <f>#REF!</f>
        <v>#REF!</v>
      </c>
      <c r="H13" s="78" t="e">
        <f>#REF!</f>
        <v>#REF!</v>
      </c>
      <c r="I13" s="93">
        <v>0</v>
      </c>
      <c r="J13" s="94">
        <v>0</v>
      </c>
      <c r="K13" s="94">
        <v>0</v>
      </c>
      <c r="L13" s="94">
        <v>0</v>
      </c>
      <c r="M13" s="36">
        <f t="shared" si="0"/>
        <v>0</v>
      </c>
      <c r="N13" s="37">
        <f t="shared" si="1"/>
        <v>0</v>
      </c>
      <c r="O13" s="19"/>
    </row>
    <row r="14" spans="1:15" ht="15" customHeight="1">
      <c r="A14" s="19"/>
      <c r="B14" s="32" t="e">
        <f>#REF!</f>
        <v>#REF!</v>
      </c>
      <c r="C14" s="52" t="e">
        <f>#REF!</f>
        <v>#REF!</v>
      </c>
      <c r="D14" s="61" t="e">
        <f>#REF!</f>
        <v>#REF!</v>
      </c>
      <c r="E14" s="33" t="e">
        <f>#REF!</f>
        <v>#REF!</v>
      </c>
      <c r="F14" s="67" t="e">
        <f>#REF!</f>
        <v>#REF!</v>
      </c>
      <c r="G14" s="64" t="e">
        <f>#REF!</f>
        <v>#REF!</v>
      </c>
      <c r="H14" s="78" t="e">
        <f>#REF!</f>
        <v>#REF!</v>
      </c>
      <c r="I14" s="93">
        <v>0</v>
      </c>
      <c r="J14" s="94">
        <v>0</v>
      </c>
      <c r="K14" s="94">
        <v>0</v>
      </c>
      <c r="L14" s="94">
        <v>0</v>
      </c>
      <c r="M14" s="36">
        <f t="shared" si="0"/>
        <v>0</v>
      </c>
      <c r="N14" s="37">
        <f t="shared" si="1"/>
        <v>0</v>
      </c>
      <c r="O14" s="19"/>
    </row>
    <row r="15" spans="1:15" ht="15" customHeight="1">
      <c r="A15" s="19"/>
      <c r="B15" s="32" t="e">
        <f>#REF!</f>
        <v>#REF!</v>
      </c>
      <c r="C15" s="52" t="e">
        <f>#REF!</f>
        <v>#REF!</v>
      </c>
      <c r="D15" s="61" t="e">
        <f>#REF!</f>
        <v>#REF!</v>
      </c>
      <c r="E15" s="33" t="e">
        <f>#REF!</f>
        <v>#REF!</v>
      </c>
      <c r="F15" s="67" t="e">
        <f>#REF!</f>
        <v>#REF!</v>
      </c>
      <c r="G15" s="64" t="e">
        <f>#REF!</f>
        <v>#REF!</v>
      </c>
      <c r="H15" s="78" t="e">
        <f>#REF!</f>
        <v>#REF!</v>
      </c>
      <c r="I15" s="93">
        <v>0</v>
      </c>
      <c r="J15" s="94">
        <v>0</v>
      </c>
      <c r="K15" s="94">
        <v>0</v>
      </c>
      <c r="L15" s="94">
        <v>0</v>
      </c>
      <c r="M15" s="36">
        <f t="shared" si="0"/>
        <v>0</v>
      </c>
      <c r="N15" s="37">
        <f t="shared" si="1"/>
        <v>0</v>
      </c>
      <c r="O15" s="19"/>
    </row>
    <row r="16" spans="1:15" ht="15" customHeight="1">
      <c r="A16" s="19"/>
      <c r="B16" s="32" t="e">
        <f>#REF!</f>
        <v>#REF!</v>
      </c>
      <c r="C16" s="52" t="e">
        <f>#REF!</f>
        <v>#REF!</v>
      </c>
      <c r="D16" s="61" t="e">
        <f>#REF!</f>
        <v>#REF!</v>
      </c>
      <c r="E16" s="33" t="e">
        <f>#REF!</f>
        <v>#REF!</v>
      </c>
      <c r="F16" s="67" t="e">
        <f>#REF!</f>
        <v>#REF!</v>
      </c>
      <c r="G16" s="64" t="e">
        <f>#REF!</f>
        <v>#REF!</v>
      </c>
      <c r="H16" s="78" t="e">
        <f>#REF!</f>
        <v>#REF!</v>
      </c>
      <c r="I16" s="93">
        <v>0</v>
      </c>
      <c r="J16" s="94">
        <v>0</v>
      </c>
      <c r="K16" s="94">
        <v>0</v>
      </c>
      <c r="L16" s="94">
        <v>0</v>
      </c>
      <c r="M16" s="36">
        <f t="shared" si="0"/>
        <v>0</v>
      </c>
      <c r="N16" s="37">
        <f t="shared" si="1"/>
        <v>0</v>
      </c>
      <c r="O16" s="19"/>
    </row>
    <row r="17" spans="1:15" ht="15" customHeight="1">
      <c r="A17" s="19"/>
      <c r="B17" s="32" t="e">
        <f>#REF!</f>
        <v>#REF!</v>
      </c>
      <c r="C17" s="52" t="e">
        <f>#REF!</f>
        <v>#REF!</v>
      </c>
      <c r="D17" s="61" t="e">
        <f>#REF!</f>
        <v>#REF!</v>
      </c>
      <c r="E17" s="33" t="e">
        <f>#REF!</f>
        <v>#REF!</v>
      </c>
      <c r="F17" s="67" t="e">
        <f>#REF!</f>
        <v>#REF!</v>
      </c>
      <c r="G17" s="64" t="e">
        <f>#REF!</f>
        <v>#REF!</v>
      </c>
      <c r="H17" s="78" t="e">
        <f>#REF!</f>
        <v>#REF!</v>
      </c>
      <c r="I17" s="93">
        <v>0</v>
      </c>
      <c r="J17" s="94">
        <v>0</v>
      </c>
      <c r="K17" s="94">
        <v>0</v>
      </c>
      <c r="L17" s="94">
        <v>0</v>
      </c>
      <c r="M17" s="36">
        <f t="shared" si="0"/>
        <v>0</v>
      </c>
      <c r="N17" s="37">
        <f t="shared" si="1"/>
        <v>0</v>
      </c>
      <c r="O17" s="19"/>
    </row>
    <row r="18" spans="1:15" ht="15" customHeight="1">
      <c r="A18" s="19"/>
      <c r="B18" s="32" t="e">
        <f>#REF!</f>
        <v>#REF!</v>
      </c>
      <c r="C18" s="52" t="e">
        <f>#REF!</f>
        <v>#REF!</v>
      </c>
      <c r="D18" s="61" t="e">
        <f>#REF!</f>
        <v>#REF!</v>
      </c>
      <c r="E18" s="33" t="e">
        <f>#REF!</f>
        <v>#REF!</v>
      </c>
      <c r="F18" s="67" t="e">
        <f>#REF!</f>
        <v>#REF!</v>
      </c>
      <c r="G18" s="64" t="e">
        <f>#REF!</f>
        <v>#REF!</v>
      </c>
      <c r="H18" s="78" t="e">
        <f>#REF!</f>
        <v>#REF!</v>
      </c>
      <c r="I18" s="93">
        <v>0</v>
      </c>
      <c r="J18" s="94">
        <v>0</v>
      </c>
      <c r="K18" s="94">
        <v>0</v>
      </c>
      <c r="L18" s="94">
        <v>0</v>
      </c>
      <c r="M18" s="36">
        <f t="shared" si="0"/>
        <v>0</v>
      </c>
      <c r="N18" s="37">
        <f t="shared" si="1"/>
        <v>0</v>
      </c>
      <c r="O18" s="19"/>
    </row>
    <row r="19" spans="1:15" ht="15" customHeight="1">
      <c r="A19" s="19"/>
      <c r="B19" s="32" t="e">
        <f>#REF!</f>
        <v>#REF!</v>
      </c>
      <c r="C19" s="52" t="e">
        <f>#REF!</f>
        <v>#REF!</v>
      </c>
      <c r="D19" s="61" t="e">
        <f>#REF!</f>
        <v>#REF!</v>
      </c>
      <c r="E19" s="33" t="e">
        <f>#REF!</f>
        <v>#REF!</v>
      </c>
      <c r="F19" s="67" t="e">
        <f>#REF!</f>
        <v>#REF!</v>
      </c>
      <c r="G19" s="64" t="e">
        <f>#REF!</f>
        <v>#REF!</v>
      </c>
      <c r="H19" s="78" t="e">
        <f>#REF!</f>
        <v>#REF!</v>
      </c>
      <c r="I19" s="93">
        <v>0</v>
      </c>
      <c r="J19" s="94">
        <v>0</v>
      </c>
      <c r="K19" s="94">
        <v>0</v>
      </c>
      <c r="L19" s="94">
        <v>0</v>
      </c>
      <c r="M19" s="36">
        <f t="shared" si="0"/>
        <v>0</v>
      </c>
      <c r="N19" s="37">
        <f t="shared" si="1"/>
        <v>0</v>
      </c>
      <c r="O19" s="19"/>
    </row>
    <row r="20" spans="1:15" ht="15" customHeight="1">
      <c r="A20" s="19"/>
      <c r="B20" s="32" t="e">
        <f>#REF!</f>
        <v>#REF!</v>
      </c>
      <c r="C20" s="52" t="e">
        <f>#REF!</f>
        <v>#REF!</v>
      </c>
      <c r="D20" s="61" t="e">
        <f>#REF!</f>
        <v>#REF!</v>
      </c>
      <c r="E20" s="33" t="e">
        <f>#REF!</f>
        <v>#REF!</v>
      </c>
      <c r="F20" s="67" t="e">
        <f>#REF!</f>
        <v>#REF!</v>
      </c>
      <c r="G20" s="64" t="e">
        <f>#REF!</f>
        <v>#REF!</v>
      </c>
      <c r="H20" s="78" t="e">
        <f>#REF!</f>
        <v>#REF!</v>
      </c>
      <c r="I20" s="93">
        <v>0</v>
      </c>
      <c r="J20" s="94">
        <v>0</v>
      </c>
      <c r="K20" s="94">
        <v>0</v>
      </c>
      <c r="L20" s="94">
        <v>0</v>
      </c>
      <c r="M20" s="36">
        <f t="shared" si="0"/>
        <v>0</v>
      </c>
      <c r="N20" s="37">
        <f t="shared" si="1"/>
        <v>0</v>
      </c>
      <c r="O20" s="19"/>
    </row>
    <row r="21" spans="1:15" ht="15" customHeight="1">
      <c r="A21" s="19"/>
      <c r="B21" s="32" t="e">
        <f>#REF!</f>
        <v>#REF!</v>
      </c>
      <c r="C21" s="52" t="e">
        <f>#REF!</f>
        <v>#REF!</v>
      </c>
      <c r="D21" s="61" t="e">
        <f>#REF!</f>
        <v>#REF!</v>
      </c>
      <c r="E21" s="33" t="e">
        <f>#REF!</f>
        <v>#REF!</v>
      </c>
      <c r="F21" s="67" t="e">
        <f>#REF!</f>
        <v>#REF!</v>
      </c>
      <c r="G21" s="64" t="e">
        <f>#REF!</f>
        <v>#REF!</v>
      </c>
      <c r="H21" s="78" t="e">
        <f>#REF!</f>
        <v>#REF!</v>
      </c>
      <c r="I21" s="93">
        <v>0</v>
      </c>
      <c r="J21" s="94">
        <v>0</v>
      </c>
      <c r="K21" s="94">
        <v>0</v>
      </c>
      <c r="L21" s="94">
        <v>0</v>
      </c>
      <c r="M21" s="36">
        <f t="shared" si="0"/>
        <v>0</v>
      </c>
      <c r="N21" s="37">
        <f t="shared" si="1"/>
        <v>0</v>
      </c>
      <c r="O21" s="19"/>
    </row>
    <row r="22" spans="1:15" ht="15" customHeight="1">
      <c r="A22" s="19"/>
      <c r="B22" s="32" t="e">
        <f>#REF!</f>
        <v>#REF!</v>
      </c>
      <c r="C22" s="52" t="e">
        <f>#REF!</f>
        <v>#REF!</v>
      </c>
      <c r="D22" s="61" t="e">
        <f>#REF!</f>
        <v>#REF!</v>
      </c>
      <c r="E22" s="33" t="e">
        <f>#REF!</f>
        <v>#REF!</v>
      </c>
      <c r="F22" s="67" t="e">
        <f>#REF!</f>
        <v>#REF!</v>
      </c>
      <c r="G22" s="64" t="e">
        <f>#REF!</f>
        <v>#REF!</v>
      </c>
      <c r="H22" s="78" t="e">
        <f>#REF!</f>
        <v>#REF!</v>
      </c>
      <c r="I22" s="93">
        <v>0</v>
      </c>
      <c r="J22" s="94">
        <v>0</v>
      </c>
      <c r="K22" s="94">
        <v>0</v>
      </c>
      <c r="L22" s="94">
        <v>0</v>
      </c>
      <c r="M22" s="36">
        <f t="shared" si="0"/>
        <v>0</v>
      </c>
      <c r="N22" s="37">
        <f t="shared" si="1"/>
        <v>0</v>
      </c>
      <c r="O22" s="19"/>
    </row>
    <row r="23" spans="1:15" ht="15" customHeight="1">
      <c r="A23" s="19"/>
      <c r="B23" s="32" t="e">
        <f>#REF!</f>
        <v>#REF!</v>
      </c>
      <c r="C23" s="52" t="e">
        <f>#REF!</f>
        <v>#REF!</v>
      </c>
      <c r="D23" s="61" t="e">
        <f>#REF!</f>
        <v>#REF!</v>
      </c>
      <c r="E23" s="33" t="e">
        <f>#REF!</f>
        <v>#REF!</v>
      </c>
      <c r="F23" s="67" t="e">
        <f>#REF!</f>
        <v>#REF!</v>
      </c>
      <c r="G23" s="64" t="e">
        <f>#REF!</f>
        <v>#REF!</v>
      </c>
      <c r="H23" s="78" t="e">
        <f>#REF!</f>
        <v>#REF!</v>
      </c>
      <c r="I23" s="93">
        <v>0</v>
      </c>
      <c r="J23" s="94">
        <v>0</v>
      </c>
      <c r="K23" s="94">
        <v>0</v>
      </c>
      <c r="L23" s="94">
        <v>0</v>
      </c>
      <c r="M23" s="36">
        <f t="shared" si="0"/>
        <v>0</v>
      </c>
      <c r="N23" s="37">
        <f t="shared" si="1"/>
        <v>0</v>
      </c>
      <c r="O23" s="19"/>
    </row>
    <row r="24" spans="1:15" ht="15" customHeight="1">
      <c r="A24" s="19"/>
      <c r="B24" s="32" t="e">
        <f>#REF!</f>
        <v>#REF!</v>
      </c>
      <c r="C24" s="52" t="e">
        <f>#REF!</f>
        <v>#REF!</v>
      </c>
      <c r="D24" s="61" t="e">
        <f>#REF!</f>
        <v>#REF!</v>
      </c>
      <c r="E24" s="33" t="e">
        <f>#REF!</f>
        <v>#REF!</v>
      </c>
      <c r="F24" s="67" t="e">
        <f>#REF!</f>
        <v>#REF!</v>
      </c>
      <c r="G24" s="64" t="e">
        <f>#REF!</f>
        <v>#REF!</v>
      </c>
      <c r="H24" s="78" t="e">
        <f>#REF!</f>
        <v>#REF!</v>
      </c>
      <c r="I24" s="93">
        <v>0</v>
      </c>
      <c r="J24" s="94">
        <v>0</v>
      </c>
      <c r="K24" s="94">
        <v>0</v>
      </c>
      <c r="L24" s="94">
        <v>0</v>
      </c>
      <c r="M24" s="36">
        <f t="shared" si="0"/>
        <v>0</v>
      </c>
      <c r="N24" s="37">
        <f t="shared" si="1"/>
        <v>0</v>
      </c>
      <c r="O24" s="19"/>
    </row>
    <row r="25" spans="1:15" ht="15" customHeight="1">
      <c r="A25" s="19"/>
      <c r="B25" s="32" t="e">
        <f>#REF!</f>
        <v>#REF!</v>
      </c>
      <c r="C25" s="52" t="e">
        <f>#REF!</f>
        <v>#REF!</v>
      </c>
      <c r="D25" s="61" t="e">
        <f>#REF!</f>
        <v>#REF!</v>
      </c>
      <c r="E25" s="33" t="e">
        <f>#REF!</f>
        <v>#REF!</v>
      </c>
      <c r="F25" s="67" t="e">
        <f>#REF!</f>
        <v>#REF!</v>
      </c>
      <c r="G25" s="64" t="e">
        <f>#REF!</f>
        <v>#REF!</v>
      </c>
      <c r="H25" s="78" t="e">
        <f>#REF!</f>
        <v>#REF!</v>
      </c>
      <c r="I25" s="93">
        <v>0</v>
      </c>
      <c r="J25" s="94">
        <v>0</v>
      </c>
      <c r="K25" s="94">
        <v>0</v>
      </c>
      <c r="L25" s="94">
        <v>0</v>
      </c>
      <c r="M25" s="36">
        <f t="shared" si="0"/>
        <v>0</v>
      </c>
      <c r="N25" s="37">
        <f t="shared" si="1"/>
        <v>0</v>
      </c>
      <c r="O25" s="19"/>
    </row>
    <row r="26" spans="1:15" ht="15" customHeight="1">
      <c r="A26" s="19"/>
      <c r="B26" s="32" t="e">
        <f>#REF!</f>
        <v>#REF!</v>
      </c>
      <c r="C26" s="52" t="e">
        <f>#REF!</f>
        <v>#REF!</v>
      </c>
      <c r="D26" s="61" t="e">
        <f>#REF!</f>
        <v>#REF!</v>
      </c>
      <c r="E26" s="33" t="e">
        <f>#REF!</f>
        <v>#REF!</v>
      </c>
      <c r="F26" s="67" t="e">
        <f>#REF!</f>
        <v>#REF!</v>
      </c>
      <c r="G26" s="64" t="e">
        <f>#REF!</f>
        <v>#REF!</v>
      </c>
      <c r="H26" s="78" t="e">
        <f>#REF!</f>
        <v>#REF!</v>
      </c>
      <c r="I26" s="93">
        <v>0</v>
      </c>
      <c r="J26" s="94">
        <v>0</v>
      </c>
      <c r="K26" s="94">
        <v>0</v>
      </c>
      <c r="L26" s="94">
        <v>0</v>
      </c>
      <c r="M26" s="36">
        <f t="shared" si="0"/>
        <v>0</v>
      </c>
      <c r="N26" s="37">
        <f t="shared" si="1"/>
        <v>0</v>
      </c>
      <c r="O26" s="19"/>
    </row>
    <row r="27" spans="1:15" ht="15" customHeight="1">
      <c r="A27" s="19"/>
      <c r="B27" s="32" t="e">
        <f>#REF!</f>
        <v>#REF!</v>
      </c>
      <c r="C27" s="52" t="e">
        <f>#REF!</f>
        <v>#REF!</v>
      </c>
      <c r="D27" s="61" t="e">
        <f>#REF!</f>
        <v>#REF!</v>
      </c>
      <c r="E27" s="33" t="e">
        <f>#REF!</f>
        <v>#REF!</v>
      </c>
      <c r="F27" s="67" t="e">
        <f>#REF!</f>
        <v>#REF!</v>
      </c>
      <c r="G27" s="64" t="e">
        <f>#REF!</f>
        <v>#REF!</v>
      </c>
      <c r="H27" s="78" t="e">
        <f>#REF!</f>
        <v>#REF!</v>
      </c>
      <c r="I27" s="93">
        <v>0</v>
      </c>
      <c r="J27" s="94">
        <v>0</v>
      </c>
      <c r="K27" s="94">
        <v>0</v>
      </c>
      <c r="L27" s="94">
        <v>0</v>
      </c>
      <c r="M27" s="36">
        <f t="shared" si="0"/>
        <v>0</v>
      </c>
      <c r="N27" s="37">
        <f t="shared" si="1"/>
        <v>0</v>
      </c>
      <c r="O27" s="19"/>
    </row>
    <row r="28" spans="1:15" ht="15" customHeight="1">
      <c r="A28" s="19"/>
      <c r="B28" s="32" t="e">
        <f>#REF!</f>
        <v>#REF!</v>
      </c>
      <c r="C28" s="52" t="e">
        <f>#REF!</f>
        <v>#REF!</v>
      </c>
      <c r="D28" s="61" t="e">
        <f>#REF!</f>
        <v>#REF!</v>
      </c>
      <c r="E28" s="33" t="e">
        <f>#REF!</f>
        <v>#REF!</v>
      </c>
      <c r="F28" s="67" t="e">
        <f>#REF!</f>
        <v>#REF!</v>
      </c>
      <c r="G28" s="64" t="e">
        <f>#REF!</f>
        <v>#REF!</v>
      </c>
      <c r="H28" s="78" t="e">
        <f>#REF!</f>
        <v>#REF!</v>
      </c>
      <c r="I28" s="93">
        <v>0</v>
      </c>
      <c r="J28" s="94">
        <v>0</v>
      </c>
      <c r="K28" s="94">
        <v>0</v>
      </c>
      <c r="L28" s="94">
        <v>0</v>
      </c>
      <c r="M28" s="36">
        <f t="shared" si="0"/>
        <v>0</v>
      </c>
      <c r="N28" s="37">
        <f t="shared" si="1"/>
        <v>0</v>
      </c>
      <c r="O28" s="19"/>
    </row>
    <row r="29" spans="1:15" ht="15" customHeight="1">
      <c r="A29" s="19"/>
      <c r="B29" s="32" t="e">
        <f>#REF!</f>
        <v>#REF!</v>
      </c>
      <c r="C29" s="52" t="e">
        <f>#REF!</f>
        <v>#REF!</v>
      </c>
      <c r="D29" s="61" t="e">
        <f>#REF!</f>
        <v>#REF!</v>
      </c>
      <c r="E29" s="33" t="e">
        <f>#REF!</f>
        <v>#REF!</v>
      </c>
      <c r="F29" s="67" t="e">
        <f>#REF!</f>
        <v>#REF!</v>
      </c>
      <c r="G29" s="64" t="e">
        <f>#REF!</f>
        <v>#REF!</v>
      </c>
      <c r="H29" s="78" t="e">
        <f>#REF!</f>
        <v>#REF!</v>
      </c>
      <c r="I29" s="93">
        <v>0</v>
      </c>
      <c r="J29" s="94">
        <v>0</v>
      </c>
      <c r="K29" s="94">
        <v>0</v>
      </c>
      <c r="L29" s="94">
        <v>0</v>
      </c>
      <c r="M29" s="36">
        <f t="shared" si="0"/>
        <v>0</v>
      </c>
      <c r="N29" s="37">
        <f t="shared" si="1"/>
        <v>0</v>
      </c>
      <c r="O29" s="19"/>
    </row>
    <row r="30" spans="1:15" ht="15" customHeight="1">
      <c r="A30" s="19"/>
      <c r="B30" s="32" t="e">
        <f>#REF!</f>
        <v>#REF!</v>
      </c>
      <c r="C30" s="52" t="e">
        <f>#REF!</f>
        <v>#REF!</v>
      </c>
      <c r="D30" s="61" t="e">
        <f>#REF!</f>
        <v>#REF!</v>
      </c>
      <c r="E30" s="33" t="e">
        <f>#REF!</f>
        <v>#REF!</v>
      </c>
      <c r="F30" s="67" t="e">
        <f>#REF!</f>
        <v>#REF!</v>
      </c>
      <c r="G30" s="64" t="e">
        <f>#REF!</f>
        <v>#REF!</v>
      </c>
      <c r="H30" s="78" t="e">
        <f>#REF!</f>
        <v>#REF!</v>
      </c>
      <c r="I30" s="93">
        <v>0</v>
      </c>
      <c r="J30" s="94">
        <v>0</v>
      </c>
      <c r="K30" s="94">
        <v>0</v>
      </c>
      <c r="L30" s="94">
        <v>0</v>
      </c>
      <c r="M30" s="36">
        <f t="shared" si="0"/>
        <v>0</v>
      </c>
      <c r="N30" s="37">
        <f t="shared" si="1"/>
        <v>0</v>
      </c>
      <c r="O30" s="19"/>
    </row>
    <row r="31" spans="1:15" ht="15" customHeight="1">
      <c r="A31" s="19"/>
      <c r="B31" s="32" t="e">
        <f>#REF!</f>
        <v>#REF!</v>
      </c>
      <c r="C31" s="52" t="e">
        <f>#REF!</f>
        <v>#REF!</v>
      </c>
      <c r="D31" s="61" t="e">
        <f>#REF!</f>
        <v>#REF!</v>
      </c>
      <c r="E31" s="33" t="e">
        <f>#REF!</f>
        <v>#REF!</v>
      </c>
      <c r="F31" s="67" t="e">
        <f>#REF!</f>
        <v>#REF!</v>
      </c>
      <c r="G31" s="64" t="e">
        <f>#REF!</f>
        <v>#REF!</v>
      </c>
      <c r="H31" s="78" t="e">
        <f>#REF!</f>
        <v>#REF!</v>
      </c>
      <c r="I31" s="93">
        <v>0</v>
      </c>
      <c r="J31" s="94">
        <v>0</v>
      </c>
      <c r="K31" s="94">
        <v>0</v>
      </c>
      <c r="L31" s="94">
        <v>0</v>
      </c>
      <c r="M31" s="36">
        <f t="shared" si="0"/>
        <v>0</v>
      </c>
      <c r="N31" s="37">
        <f t="shared" si="1"/>
        <v>0</v>
      </c>
      <c r="O31" s="19"/>
    </row>
    <row r="32" spans="1:15" ht="15" customHeight="1">
      <c r="A32" s="19"/>
      <c r="B32" s="32" t="e">
        <f>#REF!</f>
        <v>#REF!</v>
      </c>
      <c r="C32" s="52" t="e">
        <f>#REF!</f>
        <v>#REF!</v>
      </c>
      <c r="D32" s="61" t="e">
        <f>#REF!</f>
        <v>#REF!</v>
      </c>
      <c r="E32" s="33" t="e">
        <f>#REF!</f>
        <v>#REF!</v>
      </c>
      <c r="F32" s="67" t="e">
        <f>#REF!</f>
        <v>#REF!</v>
      </c>
      <c r="G32" s="64" t="e">
        <f>#REF!</f>
        <v>#REF!</v>
      </c>
      <c r="H32" s="78" t="e">
        <f>#REF!</f>
        <v>#REF!</v>
      </c>
      <c r="I32" s="93">
        <v>0</v>
      </c>
      <c r="J32" s="94">
        <v>0</v>
      </c>
      <c r="K32" s="94">
        <v>0</v>
      </c>
      <c r="L32" s="94">
        <v>0</v>
      </c>
      <c r="M32" s="36">
        <f t="shared" si="0"/>
        <v>0</v>
      </c>
      <c r="N32" s="37">
        <f t="shared" si="1"/>
        <v>0</v>
      </c>
      <c r="O32" s="19"/>
    </row>
    <row r="33" spans="1:15" ht="15" customHeight="1">
      <c r="A33" s="19"/>
      <c r="B33" s="32" t="e">
        <f>#REF!</f>
        <v>#REF!</v>
      </c>
      <c r="C33" s="52" t="e">
        <f>#REF!</f>
        <v>#REF!</v>
      </c>
      <c r="D33" s="61" t="e">
        <f>#REF!</f>
        <v>#REF!</v>
      </c>
      <c r="E33" s="33" t="e">
        <f>#REF!</f>
        <v>#REF!</v>
      </c>
      <c r="F33" s="67" t="e">
        <f>#REF!</f>
        <v>#REF!</v>
      </c>
      <c r="G33" s="64" t="e">
        <f>#REF!</f>
        <v>#REF!</v>
      </c>
      <c r="H33" s="78" t="e">
        <f>#REF!</f>
        <v>#REF!</v>
      </c>
      <c r="I33" s="93">
        <v>0</v>
      </c>
      <c r="J33" s="94">
        <v>0</v>
      </c>
      <c r="K33" s="94">
        <v>0</v>
      </c>
      <c r="L33" s="94">
        <v>0</v>
      </c>
      <c r="M33" s="36">
        <f aca="true" t="shared" si="2" ref="M33:M52">IF(I33&gt;0,(10-AVERAGE(J33:K33)),0)</f>
        <v>0</v>
      </c>
      <c r="N33" s="37">
        <f aca="true" t="shared" si="3" ref="N33:N52">I33+M33-L33</f>
        <v>0</v>
      </c>
      <c r="O33" s="19"/>
    </row>
    <row r="34" spans="1:15" ht="15" customHeight="1">
      <c r="A34" s="19"/>
      <c r="B34" s="32" t="e">
        <f>#REF!</f>
        <v>#REF!</v>
      </c>
      <c r="C34" s="52" t="e">
        <f>#REF!</f>
        <v>#REF!</v>
      </c>
      <c r="D34" s="61" t="e">
        <f>#REF!</f>
        <v>#REF!</v>
      </c>
      <c r="E34" s="33" t="e">
        <f>#REF!</f>
        <v>#REF!</v>
      </c>
      <c r="F34" s="67" t="e">
        <f>#REF!</f>
        <v>#REF!</v>
      </c>
      <c r="G34" s="64" t="e">
        <f>#REF!</f>
        <v>#REF!</v>
      </c>
      <c r="H34" s="78" t="e">
        <f>#REF!</f>
        <v>#REF!</v>
      </c>
      <c r="I34" s="93">
        <v>0</v>
      </c>
      <c r="J34" s="94">
        <v>0</v>
      </c>
      <c r="K34" s="94">
        <v>0</v>
      </c>
      <c r="L34" s="94">
        <v>0</v>
      </c>
      <c r="M34" s="36">
        <f t="shared" si="2"/>
        <v>0</v>
      </c>
      <c r="N34" s="37">
        <f t="shared" si="3"/>
        <v>0</v>
      </c>
      <c r="O34" s="19"/>
    </row>
    <row r="35" spans="1:15" ht="15" customHeight="1">
      <c r="A35" s="19"/>
      <c r="B35" s="32" t="e">
        <f>#REF!</f>
        <v>#REF!</v>
      </c>
      <c r="C35" s="52" t="e">
        <f>#REF!</f>
        <v>#REF!</v>
      </c>
      <c r="D35" s="61" t="e">
        <f>#REF!</f>
        <v>#REF!</v>
      </c>
      <c r="E35" s="33" t="e">
        <f>#REF!</f>
        <v>#REF!</v>
      </c>
      <c r="F35" s="67" t="e">
        <f>#REF!</f>
        <v>#REF!</v>
      </c>
      <c r="G35" s="64" t="e">
        <f>#REF!</f>
        <v>#REF!</v>
      </c>
      <c r="H35" s="78" t="e">
        <f>#REF!</f>
        <v>#REF!</v>
      </c>
      <c r="I35" s="93">
        <v>0</v>
      </c>
      <c r="J35" s="94">
        <v>0</v>
      </c>
      <c r="K35" s="94">
        <v>0</v>
      </c>
      <c r="L35" s="94">
        <v>0</v>
      </c>
      <c r="M35" s="36">
        <f t="shared" si="2"/>
        <v>0</v>
      </c>
      <c r="N35" s="37">
        <f t="shared" si="3"/>
        <v>0</v>
      </c>
      <c r="O35" s="19"/>
    </row>
    <row r="36" spans="1:15" ht="15" customHeight="1">
      <c r="A36" s="19"/>
      <c r="B36" s="32" t="e">
        <f>#REF!</f>
        <v>#REF!</v>
      </c>
      <c r="C36" s="52" t="e">
        <f>#REF!</f>
        <v>#REF!</v>
      </c>
      <c r="D36" s="61" t="e">
        <f>#REF!</f>
        <v>#REF!</v>
      </c>
      <c r="E36" s="33" t="e">
        <f>#REF!</f>
        <v>#REF!</v>
      </c>
      <c r="F36" s="67" t="e">
        <f>#REF!</f>
        <v>#REF!</v>
      </c>
      <c r="G36" s="64" t="e">
        <f>#REF!</f>
        <v>#REF!</v>
      </c>
      <c r="H36" s="78" t="e">
        <f>#REF!</f>
        <v>#REF!</v>
      </c>
      <c r="I36" s="93">
        <v>0</v>
      </c>
      <c r="J36" s="94">
        <v>0</v>
      </c>
      <c r="K36" s="94">
        <v>0</v>
      </c>
      <c r="L36" s="94">
        <v>0</v>
      </c>
      <c r="M36" s="36">
        <f t="shared" si="2"/>
        <v>0</v>
      </c>
      <c r="N36" s="37">
        <f t="shared" si="3"/>
        <v>0</v>
      </c>
      <c r="O36" s="19"/>
    </row>
    <row r="37" spans="1:15" ht="15" customHeight="1">
      <c r="A37" s="19"/>
      <c r="B37" s="32" t="e">
        <f>#REF!</f>
        <v>#REF!</v>
      </c>
      <c r="C37" s="52" t="e">
        <f>#REF!</f>
        <v>#REF!</v>
      </c>
      <c r="D37" s="61" t="e">
        <f>#REF!</f>
        <v>#REF!</v>
      </c>
      <c r="E37" s="33" t="e">
        <f>#REF!</f>
        <v>#REF!</v>
      </c>
      <c r="F37" s="67" t="e">
        <f>#REF!</f>
        <v>#REF!</v>
      </c>
      <c r="G37" s="64" t="e">
        <f>#REF!</f>
        <v>#REF!</v>
      </c>
      <c r="H37" s="78" t="e">
        <f>#REF!</f>
        <v>#REF!</v>
      </c>
      <c r="I37" s="93">
        <v>0</v>
      </c>
      <c r="J37" s="94">
        <v>0</v>
      </c>
      <c r="K37" s="94">
        <v>0</v>
      </c>
      <c r="L37" s="94">
        <v>0</v>
      </c>
      <c r="M37" s="36">
        <f t="shared" si="2"/>
        <v>0</v>
      </c>
      <c r="N37" s="37">
        <f t="shared" si="3"/>
        <v>0</v>
      </c>
      <c r="O37" s="19"/>
    </row>
    <row r="38" spans="1:15" ht="15" customHeight="1">
      <c r="A38" s="19"/>
      <c r="B38" s="32" t="e">
        <f>#REF!</f>
        <v>#REF!</v>
      </c>
      <c r="C38" s="52" t="e">
        <f>#REF!</f>
        <v>#REF!</v>
      </c>
      <c r="D38" s="61" t="e">
        <f>#REF!</f>
        <v>#REF!</v>
      </c>
      <c r="E38" s="33" t="e">
        <f>#REF!</f>
        <v>#REF!</v>
      </c>
      <c r="F38" s="67" t="e">
        <f>#REF!</f>
        <v>#REF!</v>
      </c>
      <c r="G38" s="64" t="e">
        <f>#REF!</f>
        <v>#REF!</v>
      </c>
      <c r="H38" s="78" t="e">
        <f>#REF!</f>
        <v>#REF!</v>
      </c>
      <c r="I38" s="93">
        <v>0</v>
      </c>
      <c r="J38" s="94">
        <v>0</v>
      </c>
      <c r="K38" s="94">
        <v>0</v>
      </c>
      <c r="L38" s="94">
        <v>0</v>
      </c>
      <c r="M38" s="36">
        <f t="shared" si="2"/>
        <v>0</v>
      </c>
      <c r="N38" s="37">
        <f t="shared" si="3"/>
        <v>0</v>
      </c>
      <c r="O38" s="19"/>
    </row>
    <row r="39" spans="1:15" ht="15" customHeight="1">
      <c r="A39" s="19"/>
      <c r="B39" s="32" t="e">
        <f>#REF!</f>
        <v>#REF!</v>
      </c>
      <c r="C39" s="52" t="e">
        <f>#REF!</f>
        <v>#REF!</v>
      </c>
      <c r="D39" s="61" t="e">
        <f>#REF!</f>
        <v>#REF!</v>
      </c>
      <c r="E39" s="33" t="e">
        <f>#REF!</f>
        <v>#REF!</v>
      </c>
      <c r="F39" s="67" t="e">
        <f>#REF!</f>
        <v>#REF!</v>
      </c>
      <c r="G39" s="64" t="e">
        <f>#REF!</f>
        <v>#REF!</v>
      </c>
      <c r="H39" s="78" t="e">
        <f>#REF!</f>
        <v>#REF!</v>
      </c>
      <c r="I39" s="93">
        <v>0</v>
      </c>
      <c r="J39" s="94">
        <v>0</v>
      </c>
      <c r="K39" s="94">
        <v>0</v>
      </c>
      <c r="L39" s="94">
        <v>0</v>
      </c>
      <c r="M39" s="36">
        <f t="shared" si="2"/>
        <v>0</v>
      </c>
      <c r="N39" s="37">
        <f t="shared" si="3"/>
        <v>0</v>
      </c>
      <c r="O39" s="19"/>
    </row>
    <row r="40" spans="1:15" ht="15" customHeight="1">
      <c r="A40" s="19"/>
      <c r="B40" s="32" t="e">
        <f>#REF!</f>
        <v>#REF!</v>
      </c>
      <c r="C40" s="52" t="e">
        <f>#REF!</f>
        <v>#REF!</v>
      </c>
      <c r="D40" s="61" t="e">
        <f>#REF!</f>
        <v>#REF!</v>
      </c>
      <c r="E40" s="33" t="e">
        <f>#REF!</f>
        <v>#REF!</v>
      </c>
      <c r="F40" s="67" t="e">
        <f>#REF!</f>
        <v>#REF!</v>
      </c>
      <c r="G40" s="64" t="e">
        <f>#REF!</f>
        <v>#REF!</v>
      </c>
      <c r="H40" s="78" t="e">
        <f>#REF!</f>
        <v>#REF!</v>
      </c>
      <c r="I40" s="93">
        <v>0</v>
      </c>
      <c r="J40" s="94">
        <v>0</v>
      </c>
      <c r="K40" s="94">
        <v>0</v>
      </c>
      <c r="L40" s="94">
        <v>0</v>
      </c>
      <c r="M40" s="36">
        <f t="shared" si="2"/>
        <v>0</v>
      </c>
      <c r="N40" s="37">
        <f t="shared" si="3"/>
        <v>0</v>
      </c>
      <c r="O40" s="19"/>
    </row>
    <row r="41" spans="1:15" ht="15" customHeight="1">
      <c r="A41" s="19"/>
      <c r="B41" s="32" t="e">
        <f>#REF!</f>
        <v>#REF!</v>
      </c>
      <c r="C41" s="52" t="e">
        <f>#REF!</f>
        <v>#REF!</v>
      </c>
      <c r="D41" s="61" t="e">
        <f>#REF!</f>
        <v>#REF!</v>
      </c>
      <c r="E41" s="33" t="e">
        <f>#REF!</f>
        <v>#REF!</v>
      </c>
      <c r="F41" s="67" t="e">
        <f>#REF!</f>
        <v>#REF!</v>
      </c>
      <c r="G41" s="64" t="e">
        <f>#REF!</f>
        <v>#REF!</v>
      </c>
      <c r="H41" s="78" t="e">
        <f>#REF!</f>
        <v>#REF!</v>
      </c>
      <c r="I41" s="93">
        <v>0</v>
      </c>
      <c r="J41" s="94">
        <v>0</v>
      </c>
      <c r="K41" s="94">
        <v>0</v>
      </c>
      <c r="L41" s="94">
        <v>0</v>
      </c>
      <c r="M41" s="36">
        <f t="shared" si="2"/>
        <v>0</v>
      </c>
      <c r="N41" s="37">
        <f t="shared" si="3"/>
        <v>0</v>
      </c>
      <c r="O41" s="19"/>
    </row>
    <row r="42" spans="1:15" ht="15" customHeight="1">
      <c r="A42" s="19"/>
      <c r="B42" s="32" t="e">
        <f>#REF!</f>
        <v>#REF!</v>
      </c>
      <c r="C42" s="52" t="e">
        <f>#REF!</f>
        <v>#REF!</v>
      </c>
      <c r="D42" s="61" t="e">
        <f>#REF!</f>
        <v>#REF!</v>
      </c>
      <c r="E42" s="33" t="e">
        <f>#REF!</f>
        <v>#REF!</v>
      </c>
      <c r="F42" s="67" t="e">
        <f>#REF!</f>
        <v>#REF!</v>
      </c>
      <c r="G42" s="64" t="e">
        <f>#REF!</f>
        <v>#REF!</v>
      </c>
      <c r="H42" s="78" t="e">
        <f>#REF!</f>
        <v>#REF!</v>
      </c>
      <c r="I42" s="93">
        <v>0</v>
      </c>
      <c r="J42" s="94">
        <v>0</v>
      </c>
      <c r="K42" s="94">
        <v>0</v>
      </c>
      <c r="L42" s="94">
        <v>0</v>
      </c>
      <c r="M42" s="36">
        <f t="shared" si="2"/>
        <v>0</v>
      </c>
      <c r="N42" s="37">
        <f t="shared" si="3"/>
        <v>0</v>
      </c>
      <c r="O42" s="19"/>
    </row>
    <row r="43" spans="1:15" ht="15" customHeight="1">
      <c r="A43" s="19"/>
      <c r="B43" s="32" t="e">
        <f>#REF!</f>
        <v>#REF!</v>
      </c>
      <c r="C43" s="52" t="e">
        <f>#REF!</f>
        <v>#REF!</v>
      </c>
      <c r="D43" s="61" t="e">
        <f>#REF!</f>
        <v>#REF!</v>
      </c>
      <c r="E43" s="33" t="e">
        <f>#REF!</f>
        <v>#REF!</v>
      </c>
      <c r="F43" s="67" t="e">
        <f>#REF!</f>
        <v>#REF!</v>
      </c>
      <c r="G43" s="64" t="e">
        <f>#REF!</f>
        <v>#REF!</v>
      </c>
      <c r="H43" s="78" t="e">
        <f>#REF!</f>
        <v>#REF!</v>
      </c>
      <c r="I43" s="93">
        <v>0</v>
      </c>
      <c r="J43" s="94">
        <v>0</v>
      </c>
      <c r="K43" s="94">
        <v>0</v>
      </c>
      <c r="L43" s="94">
        <v>0</v>
      </c>
      <c r="M43" s="36">
        <f t="shared" si="2"/>
        <v>0</v>
      </c>
      <c r="N43" s="37">
        <f t="shared" si="3"/>
        <v>0</v>
      </c>
      <c r="O43" s="19"/>
    </row>
    <row r="44" spans="1:15" ht="15" customHeight="1">
      <c r="A44" s="19"/>
      <c r="B44" s="32" t="e">
        <f>#REF!</f>
        <v>#REF!</v>
      </c>
      <c r="C44" s="52" t="e">
        <f>#REF!</f>
        <v>#REF!</v>
      </c>
      <c r="D44" s="61" t="e">
        <f>#REF!</f>
        <v>#REF!</v>
      </c>
      <c r="E44" s="33" t="e">
        <f>#REF!</f>
        <v>#REF!</v>
      </c>
      <c r="F44" s="67" t="e">
        <f>#REF!</f>
        <v>#REF!</v>
      </c>
      <c r="G44" s="64" t="e">
        <f>#REF!</f>
        <v>#REF!</v>
      </c>
      <c r="H44" s="78" t="e">
        <f>#REF!</f>
        <v>#REF!</v>
      </c>
      <c r="I44" s="93">
        <v>0</v>
      </c>
      <c r="J44" s="94">
        <v>0</v>
      </c>
      <c r="K44" s="94">
        <v>0</v>
      </c>
      <c r="L44" s="94">
        <v>0</v>
      </c>
      <c r="M44" s="36">
        <f t="shared" si="2"/>
        <v>0</v>
      </c>
      <c r="N44" s="37">
        <f t="shared" si="3"/>
        <v>0</v>
      </c>
      <c r="O44" s="19"/>
    </row>
    <row r="45" spans="1:15" ht="15" customHeight="1">
      <c r="A45" s="19"/>
      <c r="B45" s="32" t="e">
        <f>#REF!</f>
        <v>#REF!</v>
      </c>
      <c r="C45" s="52" t="e">
        <f>#REF!</f>
        <v>#REF!</v>
      </c>
      <c r="D45" s="61" t="e">
        <f>#REF!</f>
        <v>#REF!</v>
      </c>
      <c r="E45" s="33" t="e">
        <f>#REF!</f>
        <v>#REF!</v>
      </c>
      <c r="F45" s="67" t="e">
        <f>#REF!</f>
        <v>#REF!</v>
      </c>
      <c r="G45" s="64" t="e">
        <f>#REF!</f>
        <v>#REF!</v>
      </c>
      <c r="H45" s="78" t="e">
        <f>#REF!</f>
        <v>#REF!</v>
      </c>
      <c r="I45" s="93">
        <v>0</v>
      </c>
      <c r="J45" s="94">
        <v>0</v>
      </c>
      <c r="K45" s="94">
        <v>0</v>
      </c>
      <c r="L45" s="94">
        <v>0</v>
      </c>
      <c r="M45" s="36">
        <f t="shared" si="2"/>
        <v>0</v>
      </c>
      <c r="N45" s="37">
        <f t="shared" si="3"/>
        <v>0</v>
      </c>
      <c r="O45" s="19"/>
    </row>
    <row r="46" spans="1:15" ht="15" customHeight="1">
      <c r="A46" s="19"/>
      <c r="B46" s="32" t="e">
        <f>#REF!</f>
        <v>#REF!</v>
      </c>
      <c r="C46" s="52" t="e">
        <f>#REF!</f>
        <v>#REF!</v>
      </c>
      <c r="D46" s="61" t="e">
        <f>#REF!</f>
        <v>#REF!</v>
      </c>
      <c r="E46" s="33" t="e">
        <f>#REF!</f>
        <v>#REF!</v>
      </c>
      <c r="F46" s="67" t="e">
        <f>#REF!</f>
        <v>#REF!</v>
      </c>
      <c r="G46" s="64" t="e">
        <f>#REF!</f>
        <v>#REF!</v>
      </c>
      <c r="H46" s="78" t="e">
        <f>#REF!</f>
        <v>#REF!</v>
      </c>
      <c r="I46" s="93">
        <v>0</v>
      </c>
      <c r="J46" s="94">
        <v>0</v>
      </c>
      <c r="K46" s="94">
        <v>0</v>
      </c>
      <c r="L46" s="94">
        <v>0</v>
      </c>
      <c r="M46" s="36">
        <f t="shared" si="2"/>
        <v>0</v>
      </c>
      <c r="N46" s="37">
        <f t="shared" si="3"/>
        <v>0</v>
      </c>
      <c r="O46" s="19"/>
    </row>
    <row r="47" spans="1:15" ht="15" customHeight="1">
      <c r="A47" s="19"/>
      <c r="B47" s="32" t="e">
        <f>#REF!</f>
        <v>#REF!</v>
      </c>
      <c r="C47" s="52" t="e">
        <f>#REF!</f>
        <v>#REF!</v>
      </c>
      <c r="D47" s="61" t="e">
        <f>#REF!</f>
        <v>#REF!</v>
      </c>
      <c r="E47" s="33" t="e">
        <f>#REF!</f>
        <v>#REF!</v>
      </c>
      <c r="F47" s="67" t="e">
        <f>#REF!</f>
        <v>#REF!</v>
      </c>
      <c r="G47" s="64" t="e">
        <f>#REF!</f>
        <v>#REF!</v>
      </c>
      <c r="H47" s="78" t="e">
        <f>#REF!</f>
        <v>#REF!</v>
      </c>
      <c r="I47" s="93">
        <v>0</v>
      </c>
      <c r="J47" s="94">
        <v>0</v>
      </c>
      <c r="K47" s="94">
        <v>0</v>
      </c>
      <c r="L47" s="94">
        <v>0</v>
      </c>
      <c r="M47" s="36">
        <f t="shared" si="2"/>
        <v>0</v>
      </c>
      <c r="N47" s="37">
        <f t="shared" si="3"/>
        <v>0</v>
      </c>
      <c r="O47" s="19"/>
    </row>
    <row r="48" spans="1:15" ht="15" customHeight="1">
      <c r="A48" s="19"/>
      <c r="B48" s="32" t="e">
        <f>#REF!</f>
        <v>#REF!</v>
      </c>
      <c r="C48" s="52" t="e">
        <f>#REF!</f>
        <v>#REF!</v>
      </c>
      <c r="D48" s="61" t="e">
        <f>#REF!</f>
        <v>#REF!</v>
      </c>
      <c r="E48" s="33" t="e">
        <f>#REF!</f>
        <v>#REF!</v>
      </c>
      <c r="F48" s="67" t="e">
        <f>#REF!</f>
        <v>#REF!</v>
      </c>
      <c r="G48" s="64" t="e">
        <f>#REF!</f>
        <v>#REF!</v>
      </c>
      <c r="H48" s="78" t="e">
        <f>#REF!</f>
        <v>#REF!</v>
      </c>
      <c r="I48" s="93">
        <v>0</v>
      </c>
      <c r="J48" s="94">
        <v>0</v>
      </c>
      <c r="K48" s="94">
        <v>0</v>
      </c>
      <c r="L48" s="94">
        <v>0</v>
      </c>
      <c r="M48" s="36">
        <f t="shared" si="2"/>
        <v>0</v>
      </c>
      <c r="N48" s="37">
        <f t="shared" si="3"/>
        <v>0</v>
      </c>
      <c r="O48" s="19"/>
    </row>
    <row r="49" spans="1:15" ht="15" customHeight="1">
      <c r="A49" s="19"/>
      <c r="B49" s="32" t="e">
        <f>#REF!</f>
        <v>#REF!</v>
      </c>
      <c r="C49" s="52" t="e">
        <f>#REF!</f>
        <v>#REF!</v>
      </c>
      <c r="D49" s="61" t="e">
        <f>#REF!</f>
        <v>#REF!</v>
      </c>
      <c r="E49" s="33" t="e">
        <f>#REF!</f>
        <v>#REF!</v>
      </c>
      <c r="F49" s="67" t="e">
        <f>#REF!</f>
        <v>#REF!</v>
      </c>
      <c r="G49" s="64" t="e">
        <f>#REF!</f>
        <v>#REF!</v>
      </c>
      <c r="H49" s="78" t="e">
        <f>#REF!</f>
        <v>#REF!</v>
      </c>
      <c r="I49" s="93">
        <v>0</v>
      </c>
      <c r="J49" s="94">
        <v>0</v>
      </c>
      <c r="K49" s="94">
        <v>0</v>
      </c>
      <c r="L49" s="94">
        <v>0</v>
      </c>
      <c r="M49" s="36">
        <f t="shared" si="2"/>
        <v>0</v>
      </c>
      <c r="N49" s="37">
        <f t="shared" si="3"/>
        <v>0</v>
      </c>
      <c r="O49" s="19"/>
    </row>
    <row r="50" spans="1:15" ht="15" customHeight="1">
      <c r="A50" s="19"/>
      <c r="B50" s="32" t="e">
        <f>#REF!</f>
        <v>#REF!</v>
      </c>
      <c r="C50" s="52" t="e">
        <f>#REF!</f>
        <v>#REF!</v>
      </c>
      <c r="D50" s="61" t="e">
        <f>#REF!</f>
        <v>#REF!</v>
      </c>
      <c r="E50" s="33" t="e">
        <f>#REF!</f>
        <v>#REF!</v>
      </c>
      <c r="F50" s="67" t="e">
        <f>#REF!</f>
        <v>#REF!</v>
      </c>
      <c r="G50" s="64" t="e">
        <f>#REF!</f>
        <v>#REF!</v>
      </c>
      <c r="H50" s="78" t="e">
        <f>#REF!</f>
        <v>#REF!</v>
      </c>
      <c r="I50" s="93">
        <v>0</v>
      </c>
      <c r="J50" s="94">
        <v>0</v>
      </c>
      <c r="K50" s="94">
        <v>0</v>
      </c>
      <c r="L50" s="94">
        <v>0</v>
      </c>
      <c r="M50" s="36">
        <f t="shared" si="2"/>
        <v>0</v>
      </c>
      <c r="N50" s="37">
        <f t="shared" si="3"/>
        <v>0</v>
      </c>
      <c r="O50" s="19"/>
    </row>
    <row r="51" spans="1:15" ht="15" customHeight="1">
      <c r="A51" s="19"/>
      <c r="B51" s="32" t="e">
        <f>#REF!</f>
        <v>#REF!</v>
      </c>
      <c r="C51" s="52" t="e">
        <f>#REF!</f>
        <v>#REF!</v>
      </c>
      <c r="D51" s="61" t="e">
        <f>#REF!</f>
        <v>#REF!</v>
      </c>
      <c r="E51" s="33" t="e">
        <f>#REF!</f>
        <v>#REF!</v>
      </c>
      <c r="F51" s="67" t="e">
        <f>#REF!</f>
        <v>#REF!</v>
      </c>
      <c r="G51" s="64" t="e">
        <f>#REF!</f>
        <v>#REF!</v>
      </c>
      <c r="H51" s="78" t="e">
        <f>#REF!</f>
        <v>#REF!</v>
      </c>
      <c r="I51" s="93">
        <v>0</v>
      </c>
      <c r="J51" s="94">
        <v>0</v>
      </c>
      <c r="K51" s="94">
        <v>0</v>
      </c>
      <c r="L51" s="94">
        <v>0</v>
      </c>
      <c r="M51" s="36">
        <f t="shared" si="2"/>
        <v>0</v>
      </c>
      <c r="N51" s="37">
        <f t="shared" si="3"/>
        <v>0</v>
      </c>
      <c r="O51" s="19"/>
    </row>
    <row r="52" spans="1:15" ht="15" customHeight="1">
      <c r="A52" s="19"/>
      <c r="B52" s="32" t="e">
        <f>#REF!</f>
        <v>#REF!</v>
      </c>
      <c r="C52" s="52" t="e">
        <f>#REF!</f>
        <v>#REF!</v>
      </c>
      <c r="D52" s="61" t="e">
        <f>#REF!</f>
        <v>#REF!</v>
      </c>
      <c r="E52" s="33" t="e">
        <f>#REF!</f>
        <v>#REF!</v>
      </c>
      <c r="F52" s="67" t="e">
        <f>#REF!</f>
        <v>#REF!</v>
      </c>
      <c r="G52" s="64" t="e">
        <f>#REF!</f>
        <v>#REF!</v>
      </c>
      <c r="H52" s="78" t="e">
        <f>#REF!</f>
        <v>#REF!</v>
      </c>
      <c r="I52" s="93">
        <v>0</v>
      </c>
      <c r="J52" s="94">
        <v>0</v>
      </c>
      <c r="K52" s="94">
        <v>0</v>
      </c>
      <c r="L52" s="94">
        <v>0</v>
      </c>
      <c r="M52" s="36">
        <f t="shared" si="2"/>
        <v>0</v>
      </c>
      <c r="N52" s="37">
        <f t="shared" si="3"/>
        <v>0</v>
      </c>
      <c r="O52" s="19"/>
    </row>
    <row r="53" spans="1:15" ht="15" customHeight="1">
      <c r="A53" s="19"/>
      <c r="B53" s="32" t="e">
        <f>#REF!</f>
        <v>#REF!</v>
      </c>
      <c r="C53" s="52" t="e">
        <f>#REF!</f>
        <v>#REF!</v>
      </c>
      <c r="D53" s="61" t="e">
        <f>#REF!</f>
        <v>#REF!</v>
      </c>
      <c r="E53" s="33" t="e">
        <f>#REF!</f>
        <v>#REF!</v>
      </c>
      <c r="F53" s="67" t="e">
        <f>#REF!</f>
        <v>#REF!</v>
      </c>
      <c r="G53" s="64" t="e">
        <f>#REF!</f>
        <v>#REF!</v>
      </c>
      <c r="H53" s="78" t="e">
        <f>#REF!</f>
        <v>#REF!</v>
      </c>
      <c r="I53" s="93">
        <v>0</v>
      </c>
      <c r="J53" s="94">
        <v>0</v>
      </c>
      <c r="K53" s="94">
        <v>0</v>
      </c>
      <c r="L53" s="94">
        <v>0</v>
      </c>
      <c r="M53" s="36">
        <f t="shared" si="0"/>
        <v>0</v>
      </c>
      <c r="N53" s="37">
        <f t="shared" si="1"/>
        <v>0</v>
      </c>
      <c r="O53" s="19"/>
    </row>
    <row r="54" spans="1:15" ht="15" customHeight="1">
      <c r="A54" s="19"/>
      <c r="B54" s="32" t="e">
        <f>#REF!</f>
        <v>#REF!</v>
      </c>
      <c r="C54" s="52" t="e">
        <f>#REF!</f>
        <v>#REF!</v>
      </c>
      <c r="D54" s="61" t="e">
        <f>#REF!</f>
        <v>#REF!</v>
      </c>
      <c r="E54" s="33" t="e">
        <f>#REF!</f>
        <v>#REF!</v>
      </c>
      <c r="F54" s="67" t="e">
        <f>#REF!</f>
        <v>#REF!</v>
      </c>
      <c r="G54" s="64" t="e">
        <f>#REF!</f>
        <v>#REF!</v>
      </c>
      <c r="H54" s="78" t="e">
        <f>#REF!</f>
        <v>#REF!</v>
      </c>
      <c r="I54" s="93">
        <v>0</v>
      </c>
      <c r="J54" s="94">
        <v>0</v>
      </c>
      <c r="K54" s="94">
        <v>0</v>
      </c>
      <c r="L54" s="94">
        <v>0</v>
      </c>
      <c r="M54" s="36">
        <f t="shared" si="0"/>
        <v>0</v>
      </c>
      <c r="N54" s="37">
        <f t="shared" si="1"/>
        <v>0</v>
      </c>
      <c r="O54" s="19"/>
    </row>
    <row r="55" spans="1:15" ht="15" customHeight="1">
      <c r="A55" s="19"/>
      <c r="B55" s="32" t="e">
        <f>#REF!</f>
        <v>#REF!</v>
      </c>
      <c r="C55" s="52" t="e">
        <f>#REF!</f>
        <v>#REF!</v>
      </c>
      <c r="D55" s="61" t="e">
        <f>#REF!</f>
        <v>#REF!</v>
      </c>
      <c r="E55" s="33" t="e">
        <f>#REF!</f>
        <v>#REF!</v>
      </c>
      <c r="F55" s="67" t="e">
        <f>#REF!</f>
        <v>#REF!</v>
      </c>
      <c r="G55" s="64" t="e">
        <f>#REF!</f>
        <v>#REF!</v>
      </c>
      <c r="H55" s="78" t="e">
        <f>#REF!</f>
        <v>#REF!</v>
      </c>
      <c r="I55" s="93">
        <v>0</v>
      </c>
      <c r="J55" s="94">
        <v>0</v>
      </c>
      <c r="K55" s="94">
        <v>0</v>
      </c>
      <c r="L55" s="94">
        <v>0</v>
      </c>
      <c r="M55" s="36">
        <f t="shared" si="0"/>
        <v>0</v>
      </c>
      <c r="N55" s="37">
        <f t="shared" si="1"/>
        <v>0</v>
      </c>
      <c r="O55" s="19"/>
    </row>
    <row r="56" spans="1:15" ht="15" customHeight="1">
      <c r="A56" s="19"/>
      <c r="B56" s="32" t="e">
        <f>#REF!</f>
        <v>#REF!</v>
      </c>
      <c r="C56" s="52" t="e">
        <f>#REF!</f>
        <v>#REF!</v>
      </c>
      <c r="D56" s="61" t="e">
        <f>#REF!</f>
        <v>#REF!</v>
      </c>
      <c r="E56" s="33" t="e">
        <f>#REF!</f>
        <v>#REF!</v>
      </c>
      <c r="F56" s="67" t="e">
        <f>#REF!</f>
        <v>#REF!</v>
      </c>
      <c r="G56" s="64" t="e">
        <f>#REF!</f>
        <v>#REF!</v>
      </c>
      <c r="H56" s="78" t="e">
        <f>#REF!</f>
        <v>#REF!</v>
      </c>
      <c r="I56" s="93">
        <v>0</v>
      </c>
      <c r="J56" s="94">
        <v>0</v>
      </c>
      <c r="K56" s="94">
        <v>0</v>
      </c>
      <c r="L56" s="94">
        <v>0</v>
      </c>
      <c r="M56" s="36">
        <f aca="true" t="shared" si="4" ref="M56:M73">IF(I56&gt;0,(10-AVERAGE(J56:K56)),0)</f>
        <v>0</v>
      </c>
      <c r="N56" s="37">
        <f aca="true" t="shared" si="5" ref="N56:N73">I56+M56-L56</f>
        <v>0</v>
      </c>
      <c r="O56" s="19"/>
    </row>
    <row r="57" spans="1:15" ht="15" customHeight="1">
      <c r="A57" s="19"/>
      <c r="B57" s="32" t="e">
        <f>#REF!</f>
        <v>#REF!</v>
      </c>
      <c r="C57" s="52" t="e">
        <f>#REF!</f>
        <v>#REF!</v>
      </c>
      <c r="D57" s="61" t="e">
        <f>#REF!</f>
        <v>#REF!</v>
      </c>
      <c r="E57" s="33" t="e">
        <f>#REF!</f>
        <v>#REF!</v>
      </c>
      <c r="F57" s="67" t="e">
        <f>#REF!</f>
        <v>#REF!</v>
      </c>
      <c r="G57" s="64" t="e">
        <f>#REF!</f>
        <v>#REF!</v>
      </c>
      <c r="H57" s="78" t="e">
        <f>#REF!</f>
        <v>#REF!</v>
      </c>
      <c r="I57" s="93">
        <v>0</v>
      </c>
      <c r="J57" s="94">
        <v>0</v>
      </c>
      <c r="K57" s="94">
        <v>0</v>
      </c>
      <c r="L57" s="94">
        <v>0</v>
      </c>
      <c r="M57" s="36">
        <f t="shared" si="4"/>
        <v>0</v>
      </c>
      <c r="N57" s="37">
        <f t="shared" si="5"/>
        <v>0</v>
      </c>
      <c r="O57" s="19"/>
    </row>
    <row r="58" spans="1:15" ht="15" customHeight="1">
      <c r="A58" s="19"/>
      <c r="B58" s="32" t="e">
        <f>#REF!</f>
        <v>#REF!</v>
      </c>
      <c r="C58" s="52" t="e">
        <f>#REF!</f>
        <v>#REF!</v>
      </c>
      <c r="D58" s="61" t="e">
        <f>#REF!</f>
        <v>#REF!</v>
      </c>
      <c r="E58" s="33" t="e">
        <f>#REF!</f>
        <v>#REF!</v>
      </c>
      <c r="F58" s="67" t="e">
        <f>#REF!</f>
        <v>#REF!</v>
      </c>
      <c r="G58" s="64" t="e">
        <f>#REF!</f>
        <v>#REF!</v>
      </c>
      <c r="H58" s="78" t="e">
        <f>#REF!</f>
        <v>#REF!</v>
      </c>
      <c r="I58" s="93">
        <v>0</v>
      </c>
      <c r="J58" s="94">
        <v>0</v>
      </c>
      <c r="K58" s="94">
        <v>0</v>
      </c>
      <c r="L58" s="94">
        <v>0</v>
      </c>
      <c r="M58" s="36">
        <f t="shared" si="4"/>
        <v>0</v>
      </c>
      <c r="N58" s="37">
        <f t="shared" si="5"/>
        <v>0</v>
      </c>
      <c r="O58" s="19"/>
    </row>
    <row r="59" spans="1:15" ht="15" customHeight="1">
      <c r="A59" s="19"/>
      <c r="B59" s="32" t="e">
        <f>#REF!</f>
        <v>#REF!</v>
      </c>
      <c r="C59" s="52" t="e">
        <f>#REF!</f>
        <v>#REF!</v>
      </c>
      <c r="D59" s="61" t="e">
        <f>#REF!</f>
        <v>#REF!</v>
      </c>
      <c r="E59" s="33" t="e">
        <f>#REF!</f>
        <v>#REF!</v>
      </c>
      <c r="F59" s="67" t="e">
        <f>#REF!</f>
        <v>#REF!</v>
      </c>
      <c r="G59" s="64" t="e">
        <f>#REF!</f>
        <v>#REF!</v>
      </c>
      <c r="H59" s="78" t="e">
        <f>#REF!</f>
        <v>#REF!</v>
      </c>
      <c r="I59" s="93">
        <v>0</v>
      </c>
      <c r="J59" s="94">
        <v>0</v>
      </c>
      <c r="K59" s="94">
        <v>0</v>
      </c>
      <c r="L59" s="94">
        <v>0</v>
      </c>
      <c r="M59" s="36">
        <f t="shared" si="4"/>
        <v>0</v>
      </c>
      <c r="N59" s="37">
        <f t="shared" si="5"/>
        <v>0</v>
      </c>
      <c r="O59" s="19"/>
    </row>
    <row r="60" spans="1:15" ht="15" customHeight="1">
      <c r="A60" s="19"/>
      <c r="B60" s="32" t="e">
        <f>#REF!</f>
        <v>#REF!</v>
      </c>
      <c r="C60" s="52" t="e">
        <f>#REF!</f>
        <v>#REF!</v>
      </c>
      <c r="D60" s="61" t="e">
        <f>#REF!</f>
        <v>#REF!</v>
      </c>
      <c r="E60" s="33" t="e">
        <f>#REF!</f>
        <v>#REF!</v>
      </c>
      <c r="F60" s="67" t="e">
        <f>#REF!</f>
        <v>#REF!</v>
      </c>
      <c r="G60" s="64" t="e">
        <f>#REF!</f>
        <v>#REF!</v>
      </c>
      <c r="H60" s="78" t="e">
        <f>#REF!</f>
        <v>#REF!</v>
      </c>
      <c r="I60" s="93">
        <v>0</v>
      </c>
      <c r="J60" s="94">
        <v>0</v>
      </c>
      <c r="K60" s="94">
        <v>0</v>
      </c>
      <c r="L60" s="94">
        <v>0</v>
      </c>
      <c r="M60" s="36">
        <f t="shared" si="4"/>
        <v>0</v>
      </c>
      <c r="N60" s="37">
        <f t="shared" si="5"/>
        <v>0</v>
      </c>
      <c r="O60" s="19"/>
    </row>
    <row r="61" spans="1:15" ht="15" customHeight="1">
      <c r="A61" s="19"/>
      <c r="B61" s="32" t="e">
        <f>#REF!</f>
        <v>#REF!</v>
      </c>
      <c r="C61" s="52" t="e">
        <f>#REF!</f>
        <v>#REF!</v>
      </c>
      <c r="D61" s="61" t="e">
        <f>#REF!</f>
        <v>#REF!</v>
      </c>
      <c r="E61" s="33" t="e">
        <f>#REF!</f>
        <v>#REF!</v>
      </c>
      <c r="F61" s="67" t="e">
        <f>#REF!</f>
        <v>#REF!</v>
      </c>
      <c r="G61" s="64" t="e">
        <f>#REF!</f>
        <v>#REF!</v>
      </c>
      <c r="H61" s="78" t="e">
        <f>#REF!</f>
        <v>#REF!</v>
      </c>
      <c r="I61" s="93">
        <v>0</v>
      </c>
      <c r="J61" s="94">
        <v>0</v>
      </c>
      <c r="K61" s="94">
        <v>0</v>
      </c>
      <c r="L61" s="94">
        <v>0</v>
      </c>
      <c r="M61" s="36">
        <f t="shared" si="4"/>
        <v>0</v>
      </c>
      <c r="N61" s="37">
        <f t="shared" si="5"/>
        <v>0</v>
      </c>
      <c r="O61" s="19"/>
    </row>
    <row r="62" spans="1:15" ht="15" customHeight="1">
      <c r="A62" s="19"/>
      <c r="B62" s="32" t="e">
        <f>#REF!</f>
        <v>#REF!</v>
      </c>
      <c r="C62" s="52" t="e">
        <f>#REF!</f>
        <v>#REF!</v>
      </c>
      <c r="D62" s="61" t="e">
        <f>#REF!</f>
        <v>#REF!</v>
      </c>
      <c r="E62" s="33" t="e">
        <f>#REF!</f>
        <v>#REF!</v>
      </c>
      <c r="F62" s="67" t="e">
        <f>#REF!</f>
        <v>#REF!</v>
      </c>
      <c r="G62" s="64" t="e">
        <f>#REF!</f>
        <v>#REF!</v>
      </c>
      <c r="H62" s="78" t="e">
        <f>#REF!</f>
        <v>#REF!</v>
      </c>
      <c r="I62" s="93">
        <v>0</v>
      </c>
      <c r="J62" s="94">
        <v>0</v>
      </c>
      <c r="K62" s="94">
        <v>0</v>
      </c>
      <c r="L62" s="94">
        <v>0</v>
      </c>
      <c r="M62" s="36">
        <f t="shared" si="4"/>
        <v>0</v>
      </c>
      <c r="N62" s="37">
        <f t="shared" si="5"/>
        <v>0</v>
      </c>
      <c r="O62" s="19"/>
    </row>
    <row r="63" spans="1:15" ht="15" customHeight="1">
      <c r="A63" s="19"/>
      <c r="B63" s="32" t="e">
        <f>#REF!</f>
        <v>#REF!</v>
      </c>
      <c r="C63" s="52" t="e">
        <f>#REF!</f>
        <v>#REF!</v>
      </c>
      <c r="D63" s="61" t="e">
        <f>#REF!</f>
        <v>#REF!</v>
      </c>
      <c r="E63" s="33" t="e">
        <f>#REF!</f>
        <v>#REF!</v>
      </c>
      <c r="F63" s="67" t="e">
        <f>#REF!</f>
        <v>#REF!</v>
      </c>
      <c r="G63" s="64" t="e">
        <f>#REF!</f>
        <v>#REF!</v>
      </c>
      <c r="H63" s="78" t="e">
        <f>#REF!</f>
        <v>#REF!</v>
      </c>
      <c r="I63" s="93">
        <v>0</v>
      </c>
      <c r="J63" s="94">
        <v>0</v>
      </c>
      <c r="K63" s="94">
        <v>0</v>
      </c>
      <c r="L63" s="94">
        <v>0</v>
      </c>
      <c r="M63" s="36">
        <f t="shared" si="4"/>
        <v>0</v>
      </c>
      <c r="N63" s="37">
        <f t="shared" si="5"/>
        <v>0</v>
      </c>
      <c r="O63" s="19"/>
    </row>
    <row r="64" spans="1:15" ht="15" customHeight="1">
      <c r="A64" s="19"/>
      <c r="B64" s="32" t="e">
        <f>#REF!</f>
        <v>#REF!</v>
      </c>
      <c r="C64" s="52" t="e">
        <f>#REF!</f>
        <v>#REF!</v>
      </c>
      <c r="D64" s="61" t="e">
        <f>#REF!</f>
        <v>#REF!</v>
      </c>
      <c r="E64" s="33" t="e">
        <f>#REF!</f>
        <v>#REF!</v>
      </c>
      <c r="F64" s="67" t="e">
        <f>#REF!</f>
        <v>#REF!</v>
      </c>
      <c r="G64" s="64" t="e">
        <f>#REF!</f>
        <v>#REF!</v>
      </c>
      <c r="H64" s="78" t="e">
        <f>#REF!</f>
        <v>#REF!</v>
      </c>
      <c r="I64" s="93">
        <v>0</v>
      </c>
      <c r="J64" s="94">
        <v>0</v>
      </c>
      <c r="K64" s="94">
        <v>0</v>
      </c>
      <c r="L64" s="94">
        <v>0</v>
      </c>
      <c r="M64" s="36">
        <f t="shared" si="4"/>
        <v>0</v>
      </c>
      <c r="N64" s="37">
        <f t="shared" si="5"/>
        <v>0</v>
      </c>
      <c r="O64" s="19"/>
    </row>
    <row r="65" spans="1:15" ht="15" customHeight="1">
      <c r="A65" s="19"/>
      <c r="B65" s="32" t="e">
        <f>#REF!</f>
        <v>#REF!</v>
      </c>
      <c r="C65" s="52" t="e">
        <f>#REF!</f>
        <v>#REF!</v>
      </c>
      <c r="D65" s="61" t="e">
        <f>#REF!</f>
        <v>#REF!</v>
      </c>
      <c r="E65" s="33" t="e">
        <f>#REF!</f>
        <v>#REF!</v>
      </c>
      <c r="F65" s="67" t="e">
        <f>#REF!</f>
        <v>#REF!</v>
      </c>
      <c r="G65" s="64" t="e">
        <f>#REF!</f>
        <v>#REF!</v>
      </c>
      <c r="H65" s="78" t="e">
        <f>#REF!</f>
        <v>#REF!</v>
      </c>
      <c r="I65" s="93">
        <v>0</v>
      </c>
      <c r="J65" s="94">
        <v>0</v>
      </c>
      <c r="K65" s="94">
        <v>0</v>
      </c>
      <c r="L65" s="94">
        <v>0</v>
      </c>
      <c r="M65" s="36">
        <f t="shared" si="4"/>
        <v>0</v>
      </c>
      <c r="N65" s="37">
        <f t="shared" si="5"/>
        <v>0</v>
      </c>
      <c r="O65" s="19"/>
    </row>
    <row r="66" spans="1:15" ht="15" customHeight="1">
      <c r="A66" s="19"/>
      <c r="B66" s="32" t="e">
        <f>#REF!</f>
        <v>#REF!</v>
      </c>
      <c r="C66" s="52" t="e">
        <f>#REF!</f>
        <v>#REF!</v>
      </c>
      <c r="D66" s="61" t="e">
        <f>#REF!</f>
        <v>#REF!</v>
      </c>
      <c r="E66" s="33" t="e">
        <f>#REF!</f>
        <v>#REF!</v>
      </c>
      <c r="F66" s="67" t="e">
        <f>#REF!</f>
        <v>#REF!</v>
      </c>
      <c r="G66" s="64" t="e">
        <f>#REF!</f>
        <v>#REF!</v>
      </c>
      <c r="H66" s="78" t="e">
        <f>#REF!</f>
        <v>#REF!</v>
      </c>
      <c r="I66" s="93">
        <v>0</v>
      </c>
      <c r="J66" s="94">
        <v>0</v>
      </c>
      <c r="K66" s="94">
        <v>0</v>
      </c>
      <c r="L66" s="94">
        <v>0</v>
      </c>
      <c r="M66" s="36">
        <f t="shared" si="4"/>
        <v>0</v>
      </c>
      <c r="N66" s="37">
        <f t="shared" si="5"/>
        <v>0</v>
      </c>
      <c r="O66" s="19"/>
    </row>
    <row r="67" spans="1:15" ht="15" customHeight="1">
      <c r="A67" s="19"/>
      <c r="B67" s="32" t="e">
        <f>#REF!</f>
        <v>#REF!</v>
      </c>
      <c r="C67" s="52" t="e">
        <f>#REF!</f>
        <v>#REF!</v>
      </c>
      <c r="D67" s="61" t="e">
        <f>#REF!</f>
        <v>#REF!</v>
      </c>
      <c r="E67" s="33" t="e">
        <f>#REF!</f>
        <v>#REF!</v>
      </c>
      <c r="F67" s="67" t="e">
        <f>#REF!</f>
        <v>#REF!</v>
      </c>
      <c r="G67" s="64" t="e">
        <f>#REF!</f>
        <v>#REF!</v>
      </c>
      <c r="H67" s="78" t="e">
        <f>#REF!</f>
        <v>#REF!</v>
      </c>
      <c r="I67" s="93">
        <v>0</v>
      </c>
      <c r="J67" s="94">
        <v>0</v>
      </c>
      <c r="K67" s="94">
        <v>0</v>
      </c>
      <c r="L67" s="94">
        <v>0</v>
      </c>
      <c r="M67" s="36">
        <f t="shared" si="4"/>
        <v>0</v>
      </c>
      <c r="N67" s="37">
        <f t="shared" si="5"/>
        <v>0</v>
      </c>
      <c r="O67" s="19"/>
    </row>
    <row r="68" spans="1:15" ht="15" customHeight="1">
      <c r="A68" s="19"/>
      <c r="B68" s="32" t="e">
        <f>#REF!</f>
        <v>#REF!</v>
      </c>
      <c r="C68" s="52" t="e">
        <f>#REF!</f>
        <v>#REF!</v>
      </c>
      <c r="D68" s="61" t="e">
        <f>#REF!</f>
        <v>#REF!</v>
      </c>
      <c r="E68" s="33" t="e">
        <f>#REF!</f>
        <v>#REF!</v>
      </c>
      <c r="F68" s="67" t="e">
        <f>#REF!</f>
        <v>#REF!</v>
      </c>
      <c r="G68" s="64" t="e">
        <f>#REF!</f>
        <v>#REF!</v>
      </c>
      <c r="H68" s="78" t="e">
        <f>#REF!</f>
        <v>#REF!</v>
      </c>
      <c r="I68" s="93">
        <v>0</v>
      </c>
      <c r="J68" s="94">
        <v>0</v>
      </c>
      <c r="K68" s="94">
        <v>0</v>
      </c>
      <c r="L68" s="94">
        <v>0</v>
      </c>
      <c r="M68" s="36">
        <f t="shared" si="4"/>
        <v>0</v>
      </c>
      <c r="N68" s="37">
        <f t="shared" si="5"/>
        <v>0</v>
      </c>
      <c r="O68" s="19"/>
    </row>
    <row r="69" spans="1:15" ht="15" customHeight="1">
      <c r="A69" s="19"/>
      <c r="B69" s="32" t="e">
        <f>#REF!</f>
        <v>#REF!</v>
      </c>
      <c r="C69" s="52" t="e">
        <f>#REF!</f>
        <v>#REF!</v>
      </c>
      <c r="D69" s="61" t="e">
        <f>#REF!</f>
        <v>#REF!</v>
      </c>
      <c r="E69" s="33" t="e">
        <f>#REF!</f>
        <v>#REF!</v>
      </c>
      <c r="F69" s="67" t="e">
        <f>#REF!</f>
        <v>#REF!</v>
      </c>
      <c r="G69" s="64" t="e">
        <f>#REF!</f>
        <v>#REF!</v>
      </c>
      <c r="H69" s="78" t="e">
        <f>#REF!</f>
        <v>#REF!</v>
      </c>
      <c r="I69" s="93">
        <v>0</v>
      </c>
      <c r="J69" s="94">
        <v>0</v>
      </c>
      <c r="K69" s="94">
        <v>0</v>
      </c>
      <c r="L69" s="94">
        <v>0</v>
      </c>
      <c r="M69" s="36">
        <f t="shared" si="4"/>
        <v>0</v>
      </c>
      <c r="N69" s="37">
        <f t="shared" si="5"/>
        <v>0</v>
      </c>
      <c r="O69" s="19"/>
    </row>
    <row r="70" spans="1:15" ht="15" customHeight="1">
      <c r="A70" s="19"/>
      <c r="B70" s="32" t="e">
        <f>#REF!</f>
        <v>#REF!</v>
      </c>
      <c r="C70" s="52" t="e">
        <f>#REF!</f>
        <v>#REF!</v>
      </c>
      <c r="D70" s="61" t="e">
        <f>#REF!</f>
        <v>#REF!</v>
      </c>
      <c r="E70" s="33" t="e">
        <f>#REF!</f>
        <v>#REF!</v>
      </c>
      <c r="F70" s="67" t="e">
        <f>#REF!</f>
        <v>#REF!</v>
      </c>
      <c r="G70" s="64" t="e">
        <f>#REF!</f>
        <v>#REF!</v>
      </c>
      <c r="H70" s="78" t="e">
        <f>#REF!</f>
        <v>#REF!</v>
      </c>
      <c r="I70" s="93">
        <v>0</v>
      </c>
      <c r="J70" s="94">
        <v>0</v>
      </c>
      <c r="K70" s="94">
        <v>0</v>
      </c>
      <c r="L70" s="94">
        <v>0</v>
      </c>
      <c r="M70" s="36">
        <f t="shared" si="4"/>
        <v>0</v>
      </c>
      <c r="N70" s="37">
        <f t="shared" si="5"/>
        <v>0</v>
      </c>
      <c r="O70" s="19"/>
    </row>
    <row r="71" spans="1:15" ht="15" customHeight="1">
      <c r="A71" s="19"/>
      <c r="B71" s="32" t="e">
        <f>#REF!</f>
        <v>#REF!</v>
      </c>
      <c r="C71" s="52" t="e">
        <f>#REF!</f>
        <v>#REF!</v>
      </c>
      <c r="D71" s="61" t="e">
        <f>#REF!</f>
        <v>#REF!</v>
      </c>
      <c r="E71" s="33" t="e">
        <f>#REF!</f>
        <v>#REF!</v>
      </c>
      <c r="F71" s="67" t="e">
        <f>#REF!</f>
        <v>#REF!</v>
      </c>
      <c r="G71" s="64" t="e">
        <f>#REF!</f>
        <v>#REF!</v>
      </c>
      <c r="H71" s="78" t="e">
        <f>#REF!</f>
        <v>#REF!</v>
      </c>
      <c r="I71" s="93">
        <v>0</v>
      </c>
      <c r="J71" s="94">
        <v>0</v>
      </c>
      <c r="K71" s="94">
        <v>0</v>
      </c>
      <c r="L71" s="94">
        <v>0</v>
      </c>
      <c r="M71" s="36">
        <f t="shared" si="4"/>
        <v>0</v>
      </c>
      <c r="N71" s="37">
        <f t="shared" si="5"/>
        <v>0</v>
      </c>
      <c r="O71" s="19"/>
    </row>
    <row r="72" spans="1:15" ht="15" customHeight="1">
      <c r="A72" s="19"/>
      <c r="B72" s="32" t="e">
        <f>#REF!</f>
        <v>#REF!</v>
      </c>
      <c r="C72" s="52" t="e">
        <f>#REF!</f>
        <v>#REF!</v>
      </c>
      <c r="D72" s="61" t="e">
        <f>#REF!</f>
        <v>#REF!</v>
      </c>
      <c r="E72" s="33" t="e">
        <f>#REF!</f>
        <v>#REF!</v>
      </c>
      <c r="F72" s="67" t="e">
        <f>#REF!</f>
        <v>#REF!</v>
      </c>
      <c r="G72" s="64" t="e">
        <f>#REF!</f>
        <v>#REF!</v>
      </c>
      <c r="H72" s="78" t="e">
        <f>#REF!</f>
        <v>#REF!</v>
      </c>
      <c r="I72" s="93">
        <v>0</v>
      </c>
      <c r="J72" s="94">
        <v>0</v>
      </c>
      <c r="K72" s="94">
        <v>0</v>
      </c>
      <c r="L72" s="94">
        <v>0</v>
      </c>
      <c r="M72" s="36">
        <f t="shared" si="4"/>
        <v>0</v>
      </c>
      <c r="N72" s="37">
        <f t="shared" si="5"/>
        <v>0</v>
      </c>
      <c r="O72" s="19"/>
    </row>
    <row r="73" spans="1:15" ht="15" customHeight="1">
      <c r="A73" s="19"/>
      <c r="B73" s="70" t="e">
        <f>#REF!</f>
        <v>#REF!</v>
      </c>
      <c r="C73" s="53" t="e">
        <f>#REF!</f>
        <v>#REF!</v>
      </c>
      <c r="D73" s="62" t="e">
        <f>#REF!</f>
        <v>#REF!</v>
      </c>
      <c r="E73" s="34" t="e">
        <f>#REF!</f>
        <v>#REF!</v>
      </c>
      <c r="F73" s="68" t="e">
        <f>#REF!</f>
        <v>#REF!</v>
      </c>
      <c r="G73" s="65" t="e">
        <f>#REF!</f>
        <v>#REF!</v>
      </c>
      <c r="H73" s="79" t="e">
        <f>#REF!</f>
        <v>#REF!</v>
      </c>
      <c r="I73" s="95">
        <v>0</v>
      </c>
      <c r="J73" s="96">
        <v>0</v>
      </c>
      <c r="K73" s="96">
        <v>0</v>
      </c>
      <c r="L73" s="96">
        <v>0</v>
      </c>
      <c r="M73" s="38">
        <f t="shared" si="4"/>
        <v>0</v>
      </c>
      <c r="N73" s="39">
        <f t="shared" si="5"/>
        <v>0</v>
      </c>
      <c r="O73" s="19"/>
    </row>
    <row r="74" spans="1:15" ht="7.5" customHeight="1">
      <c r="A74" s="19"/>
      <c r="B74" s="28"/>
      <c r="C74" s="10"/>
      <c r="D74" s="10"/>
      <c r="E74" s="17"/>
      <c r="F74" s="11"/>
      <c r="G74" s="17"/>
      <c r="H74" s="41"/>
      <c r="I74" s="21"/>
      <c r="J74" s="19"/>
      <c r="K74" s="19"/>
      <c r="L74" s="19"/>
      <c r="M74" s="19"/>
      <c r="N74" s="19"/>
      <c r="O74" s="19"/>
    </row>
  </sheetData>
  <sheetProtection/>
  <mergeCells count="1">
    <mergeCell ref="C1:F1"/>
  </mergeCells>
  <printOptions gridLines="1"/>
  <pageMargins left="0.3937007874015748" right="0.1968503937007874" top="0.984251968503937" bottom="0.984251968503937" header="0.5118110236220472" footer="0.5118110236220472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X162"/>
  <sheetViews>
    <sheetView showGridLines="0" tabSelected="1" zoomScale="93" zoomScaleNormal="93" zoomScalePageLayoutView="0" workbookViewId="0" topLeftCell="A1">
      <pane ySplit="10" topLeftCell="A11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5.00390625" style="1" customWidth="1"/>
    <col min="2" max="2" width="7.57421875" style="3" customWidth="1"/>
    <col min="3" max="3" width="31.8515625" style="0" customWidth="1"/>
    <col min="4" max="4" width="16.7109375" style="15" customWidth="1"/>
    <col min="5" max="5" width="17.7109375" style="120" customWidth="1"/>
    <col min="6" max="6" width="10.7109375" style="3" customWidth="1"/>
    <col min="7" max="9" width="5.8515625" style="0" customWidth="1"/>
    <col min="10" max="10" width="6.7109375" style="0" customWidth="1"/>
    <col min="11" max="13" width="5.8515625" style="0" customWidth="1"/>
    <col min="14" max="14" width="6.7109375" style="0" customWidth="1"/>
    <col min="15" max="17" width="5.8515625" style="0" customWidth="1"/>
    <col min="18" max="18" width="6.7109375" style="0" customWidth="1"/>
    <col min="19" max="21" width="5.421875" style="0" customWidth="1"/>
    <col min="22" max="22" width="6.7109375" style="0" customWidth="1"/>
    <col min="23" max="23" width="4.28125" style="0" customWidth="1"/>
    <col min="24" max="24" width="5.57421875" style="0" customWidth="1"/>
  </cols>
  <sheetData>
    <row r="1" spans="2:15" ht="19.5" customHeight="1" thickBot="1">
      <c r="B1" s="164" t="s">
        <v>27</v>
      </c>
      <c r="C1" s="165"/>
      <c r="D1" s="165"/>
      <c r="E1" s="165"/>
      <c r="F1" s="165"/>
      <c r="G1" s="165"/>
      <c r="H1" s="165"/>
      <c r="I1" s="166"/>
      <c r="J1" s="166"/>
      <c r="K1" s="160"/>
      <c r="L1" s="160"/>
      <c r="M1" s="160"/>
      <c r="N1" s="160"/>
      <c r="O1" s="160"/>
    </row>
    <row r="2" spans="2:21" ht="19.5" customHeight="1" thickBot="1" thickTop="1">
      <c r="B2" s="60"/>
      <c r="C2" s="59"/>
      <c r="D2" s="44"/>
      <c r="E2" s="116"/>
      <c r="F2" s="59"/>
      <c r="G2" s="59"/>
      <c r="H2" s="59"/>
      <c r="K2" s="161" t="s">
        <v>22</v>
      </c>
      <c r="L2" s="162"/>
      <c r="M2" s="162"/>
      <c r="N2" s="162"/>
      <c r="O2" s="162"/>
      <c r="P2" s="162"/>
      <c r="Q2" s="162"/>
      <c r="R2" s="162"/>
      <c r="S2" s="162"/>
      <c r="T2" s="162"/>
      <c r="U2" s="163"/>
    </row>
    <row r="3" spans="2:8" ht="12.75" customHeight="1" thickTop="1">
      <c r="B3" s="60"/>
      <c r="C3" s="59"/>
      <c r="D3" s="44"/>
      <c r="E3" s="116"/>
      <c r="F3" s="59"/>
      <c r="G3" s="59"/>
      <c r="H3" s="59"/>
    </row>
    <row r="4" spans="2:8" ht="12.75" customHeight="1">
      <c r="B4" s="60"/>
      <c r="C4" s="112" t="s">
        <v>28</v>
      </c>
      <c r="D4" s="112" t="s">
        <v>114</v>
      </c>
      <c r="E4" s="116"/>
      <c r="F4" s="59"/>
      <c r="G4" s="59"/>
      <c r="H4" s="59"/>
    </row>
    <row r="5" spans="2:13" ht="12.75" customHeight="1">
      <c r="B5" s="60"/>
      <c r="C5" s="59" t="s">
        <v>29</v>
      </c>
      <c r="D5" s="112" t="s">
        <v>113</v>
      </c>
      <c r="E5" s="116"/>
      <c r="F5" s="59"/>
      <c r="G5" s="59"/>
      <c r="H5" s="59"/>
      <c r="J5" t="s">
        <v>30</v>
      </c>
      <c r="K5" s="159" t="s">
        <v>325</v>
      </c>
      <c r="L5" s="159"/>
      <c r="M5" s="159"/>
    </row>
    <row r="6" spans="1:7" s="56" customFormat="1" ht="12.75" customHeight="1">
      <c r="A6" s="74"/>
      <c r="B6" s="57"/>
      <c r="C6" s="55"/>
      <c r="D6" s="45"/>
      <c r="E6" s="117"/>
      <c r="F6" s="58"/>
      <c r="G6" s="54"/>
    </row>
    <row r="7" spans="1:22" s="56" customFormat="1" ht="24.75" customHeight="1">
      <c r="A7" s="145" t="s">
        <v>118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2:8" ht="3" customHeight="1" thickBot="1">
      <c r="B8" s="60"/>
      <c r="C8" s="59"/>
      <c r="D8" s="44"/>
      <c r="E8" s="116"/>
      <c r="F8" s="59"/>
      <c r="G8" s="59"/>
      <c r="H8" s="59"/>
    </row>
    <row r="9" spans="1:22" ht="36" customHeight="1" thickBot="1" thickTop="1">
      <c r="A9" s="145"/>
      <c r="B9" s="146"/>
      <c r="C9" s="146"/>
      <c r="D9" s="148"/>
      <c r="E9" s="149"/>
      <c r="F9" s="150"/>
      <c r="G9" s="153" t="s">
        <v>21</v>
      </c>
      <c r="H9" s="154"/>
      <c r="I9" s="155"/>
      <c r="J9" s="71"/>
      <c r="K9" s="156" t="s">
        <v>10</v>
      </c>
      <c r="L9" s="157"/>
      <c r="M9" s="158"/>
      <c r="N9" s="72"/>
      <c r="O9" s="156" t="s">
        <v>12</v>
      </c>
      <c r="P9" s="157"/>
      <c r="Q9" s="158"/>
      <c r="R9" s="72"/>
      <c r="S9" s="167" t="s">
        <v>15</v>
      </c>
      <c r="T9" s="168"/>
      <c r="U9" s="169"/>
      <c r="V9" s="73"/>
    </row>
    <row r="10" spans="1:22" s="4" customFormat="1" ht="16.5" customHeight="1" thickBot="1" thickTop="1">
      <c r="A10" s="130" t="s">
        <v>9</v>
      </c>
      <c r="B10" s="131" t="s">
        <v>31</v>
      </c>
      <c r="C10" s="131" t="s">
        <v>26</v>
      </c>
      <c r="D10" s="151" t="s">
        <v>2</v>
      </c>
      <c r="E10" s="152"/>
      <c r="F10" s="69" t="s">
        <v>13</v>
      </c>
      <c r="G10" s="46" t="s">
        <v>24</v>
      </c>
      <c r="H10" s="47" t="s">
        <v>25</v>
      </c>
      <c r="I10" s="48" t="s">
        <v>11</v>
      </c>
      <c r="J10" s="97" t="s">
        <v>8</v>
      </c>
      <c r="K10" s="46" t="s">
        <v>24</v>
      </c>
      <c r="L10" s="47" t="s">
        <v>25</v>
      </c>
      <c r="M10" s="48" t="s">
        <v>11</v>
      </c>
      <c r="N10" s="97" t="s">
        <v>8</v>
      </c>
      <c r="O10" s="46" t="s">
        <v>24</v>
      </c>
      <c r="P10" s="47" t="s">
        <v>25</v>
      </c>
      <c r="Q10" s="48" t="s">
        <v>11</v>
      </c>
      <c r="R10" s="97" t="s">
        <v>8</v>
      </c>
      <c r="S10" s="46" t="s">
        <v>24</v>
      </c>
      <c r="T10" s="47" t="s">
        <v>25</v>
      </c>
      <c r="U10" s="48" t="s">
        <v>11</v>
      </c>
      <c r="V10" s="98" t="s">
        <v>8</v>
      </c>
    </row>
    <row r="11" spans="1:22" s="8" customFormat="1" ht="5.25" customHeight="1" thickTop="1">
      <c r="A11" s="75"/>
      <c r="B11" s="6"/>
      <c r="C11" s="5"/>
      <c r="D11" s="16"/>
      <c r="E11" s="118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8.75" customHeight="1">
      <c r="A12" s="75"/>
      <c r="B12" s="6"/>
      <c r="C12" s="145" t="s">
        <v>115</v>
      </c>
      <c r="D12" s="146"/>
      <c r="E12" s="14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4" ht="18" customHeight="1">
      <c r="A13" s="76">
        <v>1</v>
      </c>
      <c r="B13" s="140">
        <v>2136</v>
      </c>
      <c r="C13" s="128" t="s">
        <v>132</v>
      </c>
      <c r="D13" s="137" t="s">
        <v>79</v>
      </c>
      <c r="E13" s="138" t="s">
        <v>44</v>
      </c>
      <c r="F13" s="142">
        <v>53.6</v>
      </c>
      <c r="G13" s="103">
        <v>3.9</v>
      </c>
      <c r="H13" s="104">
        <v>9.6</v>
      </c>
      <c r="I13" s="105" t="s">
        <v>327</v>
      </c>
      <c r="J13" s="106">
        <v>13.5</v>
      </c>
      <c r="K13" s="107">
        <v>3.8</v>
      </c>
      <c r="L13" s="104">
        <v>9.6</v>
      </c>
      <c r="M13" s="108" t="s">
        <v>327</v>
      </c>
      <c r="N13" s="106">
        <v>13.399999999999999</v>
      </c>
      <c r="O13" s="107">
        <v>3.5</v>
      </c>
      <c r="P13" s="104">
        <v>9.8</v>
      </c>
      <c r="Q13" s="109" t="s">
        <v>327</v>
      </c>
      <c r="R13" s="106">
        <v>13.3</v>
      </c>
      <c r="S13" s="107">
        <v>3.8</v>
      </c>
      <c r="T13" s="104">
        <v>9.6</v>
      </c>
      <c r="U13" s="109" t="s">
        <v>327</v>
      </c>
      <c r="V13" s="106">
        <v>13.399999999999999</v>
      </c>
      <c r="X13" s="44">
        <v>4</v>
      </c>
    </row>
    <row r="14" spans="1:24" ht="18" customHeight="1">
      <c r="A14" s="76">
        <v>2</v>
      </c>
      <c r="B14" s="140">
        <v>2136</v>
      </c>
      <c r="C14" s="128" t="s">
        <v>132</v>
      </c>
      <c r="D14" s="137" t="s">
        <v>80</v>
      </c>
      <c r="E14" s="138" t="s">
        <v>81</v>
      </c>
      <c r="F14" s="142">
        <v>53.2</v>
      </c>
      <c r="G14" s="103">
        <v>3.9</v>
      </c>
      <c r="H14" s="104">
        <v>9.55</v>
      </c>
      <c r="I14" s="105" t="s">
        <v>327</v>
      </c>
      <c r="J14" s="106">
        <v>13.450000000000001</v>
      </c>
      <c r="K14" s="107">
        <v>3.8</v>
      </c>
      <c r="L14" s="104">
        <v>9.7</v>
      </c>
      <c r="M14" s="108" t="s">
        <v>327</v>
      </c>
      <c r="N14" s="106">
        <v>13.5</v>
      </c>
      <c r="O14" s="107">
        <v>3.7</v>
      </c>
      <c r="P14" s="104">
        <v>9.15</v>
      </c>
      <c r="Q14" s="109" t="s">
        <v>327</v>
      </c>
      <c r="R14" s="106">
        <v>12.850000000000001</v>
      </c>
      <c r="S14" s="107">
        <v>3.8</v>
      </c>
      <c r="T14" s="104">
        <v>9.6</v>
      </c>
      <c r="U14" s="109" t="s">
        <v>327</v>
      </c>
      <c r="V14" s="106">
        <v>13.399999999999999</v>
      </c>
      <c r="X14" s="44">
        <v>4</v>
      </c>
    </row>
    <row r="15" spans="1:24" ht="18" customHeight="1">
      <c r="A15" s="76">
        <v>3</v>
      </c>
      <c r="B15" s="140">
        <v>35</v>
      </c>
      <c r="C15" s="128" t="s">
        <v>205</v>
      </c>
      <c r="D15" s="137" t="s">
        <v>206</v>
      </c>
      <c r="E15" s="138" t="s">
        <v>207</v>
      </c>
      <c r="F15" s="142">
        <v>52.85</v>
      </c>
      <c r="G15" s="103">
        <v>3.9</v>
      </c>
      <c r="H15" s="104">
        <v>9.4</v>
      </c>
      <c r="I15" s="105" t="s">
        <v>327</v>
      </c>
      <c r="J15" s="106">
        <v>13.3</v>
      </c>
      <c r="K15" s="107">
        <v>3.8</v>
      </c>
      <c r="L15" s="104">
        <v>9.3</v>
      </c>
      <c r="M15" s="108" t="s">
        <v>327</v>
      </c>
      <c r="N15" s="106">
        <v>13.100000000000001</v>
      </c>
      <c r="O15" s="107">
        <v>3.9</v>
      </c>
      <c r="P15" s="104">
        <v>9.2</v>
      </c>
      <c r="Q15" s="109" t="s">
        <v>327</v>
      </c>
      <c r="R15" s="106">
        <v>13.1</v>
      </c>
      <c r="S15" s="107">
        <v>3.8</v>
      </c>
      <c r="T15" s="104">
        <v>9.55</v>
      </c>
      <c r="U15" s="109" t="s">
        <v>327</v>
      </c>
      <c r="V15" s="106">
        <v>13.350000000000001</v>
      </c>
      <c r="X15" s="44">
        <v>4</v>
      </c>
    </row>
    <row r="16" spans="1:24" ht="18" customHeight="1">
      <c r="A16" s="76">
        <v>4</v>
      </c>
      <c r="B16" s="140">
        <v>311</v>
      </c>
      <c r="C16" s="128" t="s">
        <v>136</v>
      </c>
      <c r="D16" s="137" t="s">
        <v>137</v>
      </c>
      <c r="E16" s="138" t="s">
        <v>138</v>
      </c>
      <c r="F16" s="142">
        <v>52.800000000000004</v>
      </c>
      <c r="G16" s="103">
        <v>3.9</v>
      </c>
      <c r="H16" s="104">
        <v>9.15</v>
      </c>
      <c r="I16" s="105" t="s">
        <v>327</v>
      </c>
      <c r="J16" s="106">
        <v>13.05</v>
      </c>
      <c r="K16" s="107">
        <v>3.8</v>
      </c>
      <c r="L16" s="104">
        <v>9.5</v>
      </c>
      <c r="M16" s="108" t="s">
        <v>327</v>
      </c>
      <c r="N16" s="106">
        <v>13.3</v>
      </c>
      <c r="O16" s="107">
        <v>3.9</v>
      </c>
      <c r="P16" s="104">
        <v>9.2</v>
      </c>
      <c r="Q16" s="109" t="s">
        <v>327</v>
      </c>
      <c r="R16" s="106">
        <v>13.1</v>
      </c>
      <c r="S16" s="107">
        <v>3.8</v>
      </c>
      <c r="T16" s="104">
        <v>9.55</v>
      </c>
      <c r="U16" s="109" t="s">
        <v>327</v>
      </c>
      <c r="V16" s="106">
        <v>13.350000000000001</v>
      </c>
      <c r="X16" s="44">
        <v>4</v>
      </c>
    </row>
    <row r="17" spans="1:24" ht="18" customHeight="1">
      <c r="A17" s="76">
        <v>4</v>
      </c>
      <c r="B17" s="140">
        <v>668</v>
      </c>
      <c r="C17" s="128" t="s">
        <v>179</v>
      </c>
      <c r="D17" s="137" t="s">
        <v>71</v>
      </c>
      <c r="E17" s="138" t="s">
        <v>72</v>
      </c>
      <c r="F17" s="142">
        <v>52.8</v>
      </c>
      <c r="G17" s="103">
        <v>3.9</v>
      </c>
      <c r="H17" s="104">
        <v>9.35</v>
      </c>
      <c r="I17" s="105" t="s">
        <v>327</v>
      </c>
      <c r="J17" s="106">
        <v>13.25</v>
      </c>
      <c r="K17" s="107">
        <v>3.8</v>
      </c>
      <c r="L17" s="104">
        <v>9.5</v>
      </c>
      <c r="M17" s="108" t="s">
        <v>327</v>
      </c>
      <c r="N17" s="106">
        <v>13.3</v>
      </c>
      <c r="O17" s="107">
        <v>3.9</v>
      </c>
      <c r="P17" s="104">
        <v>9.05</v>
      </c>
      <c r="Q17" s="109" t="s">
        <v>327</v>
      </c>
      <c r="R17" s="106">
        <v>12.950000000000001</v>
      </c>
      <c r="S17" s="107">
        <v>3.8</v>
      </c>
      <c r="T17" s="104">
        <v>9.5</v>
      </c>
      <c r="U17" s="109" t="s">
        <v>327</v>
      </c>
      <c r="V17" s="106">
        <v>13.3</v>
      </c>
      <c r="X17" s="44">
        <v>4</v>
      </c>
    </row>
    <row r="18" spans="1:24" ht="18" customHeight="1">
      <c r="A18" s="76">
        <v>6</v>
      </c>
      <c r="B18" s="140">
        <v>647</v>
      </c>
      <c r="C18" s="128" t="s">
        <v>201</v>
      </c>
      <c r="D18" s="137" t="s">
        <v>313</v>
      </c>
      <c r="E18" s="138" t="s">
        <v>42</v>
      </c>
      <c r="F18" s="142">
        <v>52.7</v>
      </c>
      <c r="G18" s="103">
        <v>3.9</v>
      </c>
      <c r="H18" s="104">
        <v>9.8</v>
      </c>
      <c r="I18" s="105" t="s">
        <v>327</v>
      </c>
      <c r="J18" s="106">
        <v>13.700000000000001</v>
      </c>
      <c r="K18" s="107">
        <v>3.8</v>
      </c>
      <c r="L18" s="104">
        <v>8.95</v>
      </c>
      <c r="M18" s="108" t="s">
        <v>327</v>
      </c>
      <c r="N18" s="106">
        <v>12.75</v>
      </c>
      <c r="O18" s="107">
        <v>3.9</v>
      </c>
      <c r="P18" s="104">
        <v>9.1</v>
      </c>
      <c r="Q18" s="109" t="s">
        <v>327</v>
      </c>
      <c r="R18" s="106">
        <v>13</v>
      </c>
      <c r="S18" s="107">
        <v>3.7</v>
      </c>
      <c r="T18" s="104">
        <v>9.55</v>
      </c>
      <c r="U18" s="109" t="s">
        <v>327</v>
      </c>
      <c r="V18" s="106">
        <v>13.25</v>
      </c>
      <c r="W18" s="99"/>
      <c r="X18" s="44">
        <v>4</v>
      </c>
    </row>
    <row r="19" spans="1:24" ht="18" customHeight="1">
      <c r="A19" s="76">
        <v>7</v>
      </c>
      <c r="B19" s="140">
        <v>2136</v>
      </c>
      <c r="C19" s="128" t="s">
        <v>132</v>
      </c>
      <c r="D19" s="137" t="s">
        <v>82</v>
      </c>
      <c r="E19" s="138" t="s">
        <v>173</v>
      </c>
      <c r="F19" s="142">
        <v>52.650000000000006</v>
      </c>
      <c r="G19" s="103">
        <v>3.9</v>
      </c>
      <c r="H19" s="104">
        <v>9.6</v>
      </c>
      <c r="I19" s="105" t="s">
        <v>327</v>
      </c>
      <c r="J19" s="106">
        <v>13.5</v>
      </c>
      <c r="K19" s="107">
        <v>3.8</v>
      </c>
      <c r="L19" s="104">
        <v>9.15</v>
      </c>
      <c r="M19" s="108" t="s">
        <v>327</v>
      </c>
      <c r="N19" s="106">
        <v>12.95</v>
      </c>
      <c r="O19" s="107">
        <v>3.6</v>
      </c>
      <c r="P19" s="104">
        <v>9.4</v>
      </c>
      <c r="Q19" s="109" t="s">
        <v>327</v>
      </c>
      <c r="R19" s="106">
        <v>13</v>
      </c>
      <c r="S19" s="107">
        <v>3.8</v>
      </c>
      <c r="T19" s="104">
        <v>9.4</v>
      </c>
      <c r="U19" s="109" t="s">
        <v>327</v>
      </c>
      <c r="V19" s="106">
        <v>13.2</v>
      </c>
      <c r="X19" s="44">
        <v>4</v>
      </c>
    </row>
    <row r="20" spans="1:24" ht="18" customHeight="1">
      <c r="A20" s="76">
        <v>8</v>
      </c>
      <c r="B20" s="140">
        <v>2651</v>
      </c>
      <c r="C20" s="128" t="s">
        <v>120</v>
      </c>
      <c r="D20" s="137" t="s">
        <v>121</v>
      </c>
      <c r="E20" s="138" t="s">
        <v>122</v>
      </c>
      <c r="F20" s="142">
        <v>52.4</v>
      </c>
      <c r="G20" s="103">
        <v>3.9</v>
      </c>
      <c r="H20" s="104">
        <v>9.7</v>
      </c>
      <c r="I20" s="105" t="s">
        <v>327</v>
      </c>
      <c r="J20" s="106">
        <v>13.6</v>
      </c>
      <c r="K20" s="107">
        <v>3.8</v>
      </c>
      <c r="L20" s="104">
        <v>9.25</v>
      </c>
      <c r="M20" s="108" t="s">
        <v>327</v>
      </c>
      <c r="N20" s="106">
        <v>13.05</v>
      </c>
      <c r="O20" s="107">
        <v>3.9</v>
      </c>
      <c r="P20" s="104">
        <v>9.2</v>
      </c>
      <c r="Q20" s="109" t="s">
        <v>327</v>
      </c>
      <c r="R20" s="106">
        <v>13.1</v>
      </c>
      <c r="S20" s="107">
        <v>3.4</v>
      </c>
      <c r="T20" s="104">
        <v>9.25</v>
      </c>
      <c r="U20" s="109" t="s">
        <v>327</v>
      </c>
      <c r="V20" s="106">
        <v>12.65</v>
      </c>
      <c r="X20" s="44">
        <v>4</v>
      </c>
    </row>
    <row r="21" spans="1:24" ht="18" customHeight="1">
      <c r="A21" s="76">
        <v>9</v>
      </c>
      <c r="B21" s="140">
        <v>44</v>
      </c>
      <c r="C21" s="128" t="s">
        <v>33</v>
      </c>
      <c r="D21" s="137" t="s">
        <v>35</v>
      </c>
      <c r="E21" s="138" t="s">
        <v>36</v>
      </c>
      <c r="F21" s="142">
        <v>52.10000000000001</v>
      </c>
      <c r="G21" s="103">
        <v>3.9</v>
      </c>
      <c r="H21" s="104">
        <v>9.3</v>
      </c>
      <c r="I21" s="105" t="s">
        <v>327</v>
      </c>
      <c r="J21" s="106">
        <v>13.200000000000001</v>
      </c>
      <c r="K21" s="107">
        <v>3.8</v>
      </c>
      <c r="L21" s="104">
        <v>9.3</v>
      </c>
      <c r="M21" s="108" t="s">
        <v>327</v>
      </c>
      <c r="N21" s="106">
        <v>13.100000000000001</v>
      </c>
      <c r="O21" s="107">
        <v>3.6</v>
      </c>
      <c r="P21" s="104">
        <v>9.25</v>
      </c>
      <c r="Q21" s="109" t="s">
        <v>327</v>
      </c>
      <c r="R21" s="106">
        <v>12.85</v>
      </c>
      <c r="S21" s="107">
        <v>3.6</v>
      </c>
      <c r="T21" s="104">
        <v>9.35</v>
      </c>
      <c r="U21" s="109" t="s">
        <v>327</v>
      </c>
      <c r="V21" s="106">
        <v>12.95</v>
      </c>
      <c r="X21" s="44">
        <v>4</v>
      </c>
    </row>
    <row r="22" spans="1:24" ht="18" customHeight="1">
      <c r="A22" s="76">
        <v>10</v>
      </c>
      <c r="B22" s="140">
        <v>372</v>
      </c>
      <c r="C22" s="128" t="s">
        <v>162</v>
      </c>
      <c r="D22" s="137" t="s">
        <v>163</v>
      </c>
      <c r="E22" s="138" t="s">
        <v>164</v>
      </c>
      <c r="F22" s="142">
        <v>51.9</v>
      </c>
      <c r="G22" s="103">
        <v>3.9</v>
      </c>
      <c r="H22" s="104">
        <v>9.2</v>
      </c>
      <c r="I22" s="105" t="s">
        <v>327</v>
      </c>
      <c r="J22" s="106">
        <v>13.1</v>
      </c>
      <c r="K22" s="107">
        <v>3.8</v>
      </c>
      <c r="L22" s="104">
        <v>9.5</v>
      </c>
      <c r="M22" s="108" t="s">
        <v>327</v>
      </c>
      <c r="N22" s="106">
        <v>13.3</v>
      </c>
      <c r="O22" s="107">
        <v>3.9</v>
      </c>
      <c r="P22" s="104">
        <v>8.75</v>
      </c>
      <c r="Q22" s="109" t="s">
        <v>327</v>
      </c>
      <c r="R22" s="106">
        <v>12.65</v>
      </c>
      <c r="S22" s="107">
        <v>3.8</v>
      </c>
      <c r="T22" s="104">
        <v>9.05</v>
      </c>
      <c r="U22" s="109" t="s">
        <v>327</v>
      </c>
      <c r="V22" s="106">
        <v>12.850000000000001</v>
      </c>
      <c r="X22" s="44">
        <v>4</v>
      </c>
    </row>
    <row r="23" spans="1:24" ht="18" customHeight="1">
      <c r="A23" s="76">
        <v>11</v>
      </c>
      <c r="B23" s="140">
        <v>60</v>
      </c>
      <c r="C23" s="128" t="s">
        <v>56</v>
      </c>
      <c r="D23" s="137" t="s">
        <v>57</v>
      </c>
      <c r="E23" s="138" t="s">
        <v>49</v>
      </c>
      <c r="F23" s="142">
        <v>51.85</v>
      </c>
      <c r="G23" s="103">
        <v>3.7</v>
      </c>
      <c r="H23" s="104">
        <v>9.65</v>
      </c>
      <c r="I23" s="105" t="s">
        <v>327</v>
      </c>
      <c r="J23" s="106">
        <v>13.350000000000001</v>
      </c>
      <c r="K23" s="107">
        <v>3.8</v>
      </c>
      <c r="L23" s="104">
        <v>8.9</v>
      </c>
      <c r="M23" s="108" t="s">
        <v>327</v>
      </c>
      <c r="N23" s="106">
        <v>12.7</v>
      </c>
      <c r="O23" s="107">
        <v>3.1</v>
      </c>
      <c r="P23" s="104">
        <v>9.6</v>
      </c>
      <c r="Q23" s="109" t="s">
        <v>327</v>
      </c>
      <c r="R23" s="106">
        <v>12.7</v>
      </c>
      <c r="S23" s="107">
        <v>3.6</v>
      </c>
      <c r="T23" s="104">
        <v>9.25</v>
      </c>
      <c r="U23" s="109" t="s">
        <v>327</v>
      </c>
      <c r="V23" s="106">
        <v>13.1</v>
      </c>
      <c r="X23" s="44">
        <v>4</v>
      </c>
    </row>
    <row r="24" spans="1:24" ht="18" customHeight="1">
      <c r="A24" s="76">
        <v>11</v>
      </c>
      <c r="B24" s="140">
        <v>1770</v>
      </c>
      <c r="C24" s="128" t="s">
        <v>322</v>
      </c>
      <c r="D24" s="137" t="s">
        <v>170</v>
      </c>
      <c r="E24" s="138" t="s">
        <v>171</v>
      </c>
      <c r="F24" s="142">
        <v>51.849999999999994</v>
      </c>
      <c r="G24" s="103">
        <v>3.9</v>
      </c>
      <c r="H24" s="104">
        <v>9</v>
      </c>
      <c r="I24" s="105" t="s">
        <v>327</v>
      </c>
      <c r="J24" s="106">
        <v>12.9</v>
      </c>
      <c r="K24" s="107">
        <v>3.8</v>
      </c>
      <c r="L24" s="104">
        <v>9.1</v>
      </c>
      <c r="M24" s="108" t="s">
        <v>327</v>
      </c>
      <c r="N24" s="106">
        <v>12.899999999999999</v>
      </c>
      <c r="O24" s="107">
        <v>3.9</v>
      </c>
      <c r="P24" s="104">
        <v>8.95</v>
      </c>
      <c r="Q24" s="109" t="s">
        <v>327</v>
      </c>
      <c r="R24" s="106">
        <v>12.85</v>
      </c>
      <c r="S24" s="107">
        <v>3.6</v>
      </c>
      <c r="T24" s="104">
        <v>9.5</v>
      </c>
      <c r="U24" s="109" t="s">
        <v>327</v>
      </c>
      <c r="V24" s="106">
        <v>13.2</v>
      </c>
      <c r="X24" s="44">
        <v>4</v>
      </c>
    </row>
    <row r="25" spans="1:24" ht="18" customHeight="1">
      <c r="A25" s="76">
        <v>13</v>
      </c>
      <c r="B25" s="140">
        <v>668</v>
      </c>
      <c r="C25" s="128" t="s">
        <v>179</v>
      </c>
      <c r="D25" s="137" t="s">
        <v>74</v>
      </c>
      <c r="E25" s="138" t="s">
        <v>47</v>
      </c>
      <c r="F25" s="142">
        <v>51.8</v>
      </c>
      <c r="G25" s="103">
        <v>3.9</v>
      </c>
      <c r="H25" s="104">
        <v>9.6</v>
      </c>
      <c r="I25" s="105" t="s">
        <v>327</v>
      </c>
      <c r="J25" s="106">
        <v>13.5</v>
      </c>
      <c r="K25" s="107">
        <v>3.8</v>
      </c>
      <c r="L25" s="104">
        <v>8.7</v>
      </c>
      <c r="M25" s="108" t="s">
        <v>327</v>
      </c>
      <c r="N25" s="106">
        <v>12.5</v>
      </c>
      <c r="O25" s="107">
        <v>3.9</v>
      </c>
      <c r="P25" s="104">
        <v>9.1</v>
      </c>
      <c r="Q25" s="109" t="s">
        <v>327</v>
      </c>
      <c r="R25" s="106">
        <v>13</v>
      </c>
      <c r="S25" s="107">
        <v>3.8</v>
      </c>
      <c r="T25" s="104">
        <v>9</v>
      </c>
      <c r="U25" s="109" t="s">
        <v>327</v>
      </c>
      <c r="V25" s="106">
        <v>12.8</v>
      </c>
      <c r="X25" s="44">
        <v>4</v>
      </c>
    </row>
    <row r="26" spans="1:24" ht="18" customHeight="1">
      <c r="A26" s="76">
        <v>14</v>
      </c>
      <c r="B26" s="140">
        <v>2750</v>
      </c>
      <c r="C26" s="128" t="s">
        <v>144</v>
      </c>
      <c r="D26" s="137" t="s">
        <v>145</v>
      </c>
      <c r="E26" s="138" t="s">
        <v>146</v>
      </c>
      <c r="F26" s="142">
        <v>51.75</v>
      </c>
      <c r="G26" s="103">
        <v>3.9</v>
      </c>
      <c r="H26" s="104">
        <v>9.3</v>
      </c>
      <c r="I26" s="105" t="s">
        <v>327</v>
      </c>
      <c r="J26" s="106">
        <v>13.200000000000001</v>
      </c>
      <c r="K26" s="107">
        <v>3.8</v>
      </c>
      <c r="L26" s="104">
        <v>9.35</v>
      </c>
      <c r="M26" s="108" t="s">
        <v>327</v>
      </c>
      <c r="N26" s="106">
        <v>13.149999999999999</v>
      </c>
      <c r="O26" s="107">
        <v>3.3</v>
      </c>
      <c r="P26" s="104">
        <v>9.05</v>
      </c>
      <c r="Q26" s="109" t="s">
        <v>327</v>
      </c>
      <c r="R26" s="106">
        <v>12.350000000000001</v>
      </c>
      <c r="S26" s="107">
        <v>3.5</v>
      </c>
      <c r="T26" s="104">
        <v>9.55</v>
      </c>
      <c r="U26" s="109" t="s">
        <v>327</v>
      </c>
      <c r="V26" s="106">
        <v>13.05</v>
      </c>
      <c r="X26" s="44">
        <v>4</v>
      </c>
    </row>
    <row r="27" spans="1:24" ht="18" customHeight="1">
      <c r="A27" s="76">
        <v>15</v>
      </c>
      <c r="B27" s="140">
        <v>2364</v>
      </c>
      <c r="C27" s="128" t="s">
        <v>119</v>
      </c>
      <c r="D27" s="137" t="s">
        <v>153</v>
      </c>
      <c r="E27" s="138" t="s">
        <v>146</v>
      </c>
      <c r="F27" s="142">
        <v>51.400000000000006</v>
      </c>
      <c r="G27" s="103">
        <v>3.9</v>
      </c>
      <c r="H27" s="104">
        <v>8.6</v>
      </c>
      <c r="I27" s="105" t="s">
        <v>327</v>
      </c>
      <c r="J27" s="106">
        <v>12.5</v>
      </c>
      <c r="K27" s="107">
        <v>3.8</v>
      </c>
      <c r="L27" s="104">
        <v>9.75</v>
      </c>
      <c r="M27" s="108" t="s">
        <v>327</v>
      </c>
      <c r="N27" s="106">
        <v>13.55</v>
      </c>
      <c r="O27" s="107">
        <v>3.9</v>
      </c>
      <c r="P27" s="104">
        <v>8.5</v>
      </c>
      <c r="Q27" s="109" t="s">
        <v>327</v>
      </c>
      <c r="R27" s="106">
        <v>12.4</v>
      </c>
      <c r="S27" s="107">
        <v>3.4</v>
      </c>
      <c r="T27" s="104">
        <v>9.55</v>
      </c>
      <c r="U27" s="109" t="s">
        <v>327</v>
      </c>
      <c r="V27" s="106">
        <v>12.950000000000001</v>
      </c>
      <c r="X27" s="44">
        <v>4</v>
      </c>
    </row>
    <row r="28" spans="1:24" ht="18" customHeight="1">
      <c r="A28" s="76">
        <v>16</v>
      </c>
      <c r="B28" s="140">
        <v>2744</v>
      </c>
      <c r="C28" s="128" t="s">
        <v>86</v>
      </c>
      <c r="D28" s="137" t="s">
        <v>87</v>
      </c>
      <c r="E28" s="138" t="s">
        <v>69</v>
      </c>
      <c r="F28" s="142">
        <v>51.300000000000004</v>
      </c>
      <c r="G28" s="103">
        <v>3.9</v>
      </c>
      <c r="H28" s="104">
        <v>9.6</v>
      </c>
      <c r="I28" s="105" t="s">
        <v>327</v>
      </c>
      <c r="J28" s="106">
        <v>13.5</v>
      </c>
      <c r="K28" s="107">
        <v>3.4</v>
      </c>
      <c r="L28" s="104">
        <v>8.75</v>
      </c>
      <c r="M28" s="108" t="s">
        <v>327</v>
      </c>
      <c r="N28" s="106">
        <v>12.15</v>
      </c>
      <c r="O28" s="107">
        <v>3.7</v>
      </c>
      <c r="P28" s="104">
        <v>9.1</v>
      </c>
      <c r="Q28" s="109" t="s">
        <v>327</v>
      </c>
      <c r="R28" s="106">
        <v>12.8</v>
      </c>
      <c r="S28" s="107">
        <v>3.6</v>
      </c>
      <c r="T28" s="104">
        <v>9.6</v>
      </c>
      <c r="U28" s="109" t="s">
        <v>327</v>
      </c>
      <c r="V28" s="106">
        <v>12.85</v>
      </c>
      <c r="X28" s="44">
        <v>4</v>
      </c>
    </row>
    <row r="29" spans="1:24" ht="18" customHeight="1">
      <c r="A29" s="76">
        <v>17</v>
      </c>
      <c r="B29" s="140">
        <v>784</v>
      </c>
      <c r="C29" s="128" t="s">
        <v>129</v>
      </c>
      <c r="D29" s="137" t="s">
        <v>131</v>
      </c>
      <c r="E29" s="138" t="s">
        <v>52</v>
      </c>
      <c r="F29" s="142">
        <v>51.25</v>
      </c>
      <c r="G29" s="103">
        <v>3.9</v>
      </c>
      <c r="H29" s="104">
        <v>9.45</v>
      </c>
      <c r="I29" s="105" t="s">
        <v>327</v>
      </c>
      <c r="J29" s="106">
        <v>13.35</v>
      </c>
      <c r="K29" s="107">
        <v>3.8</v>
      </c>
      <c r="L29" s="104">
        <v>8.1</v>
      </c>
      <c r="M29" s="108" t="s">
        <v>327</v>
      </c>
      <c r="N29" s="106">
        <v>11.899999999999999</v>
      </c>
      <c r="O29" s="107">
        <v>3.9</v>
      </c>
      <c r="P29" s="104">
        <v>8.85</v>
      </c>
      <c r="Q29" s="109" t="s">
        <v>327</v>
      </c>
      <c r="R29" s="106">
        <v>12.75</v>
      </c>
      <c r="S29" s="107">
        <v>3.8</v>
      </c>
      <c r="T29" s="104">
        <v>9.45</v>
      </c>
      <c r="U29" s="109" t="s">
        <v>327</v>
      </c>
      <c r="V29" s="106">
        <v>13.25</v>
      </c>
      <c r="X29" s="44">
        <v>4</v>
      </c>
    </row>
    <row r="30" spans="1:24" ht="18" customHeight="1">
      <c r="A30" s="76">
        <v>18</v>
      </c>
      <c r="B30" s="140">
        <v>2654</v>
      </c>
      <c r="C30" s="128" t="s">
        <v>174</v>
      </c>
      <c r="D30" s="137" t="s">
        <v>194</v>
      </c>
      <c r="E30" s="138" t="s">
        <v>69</v>
      </c>
      <c r="F30" s="142">
        <v>51.15</v>
      </c>
      <c r="G30" s="103">
        <v>3.9</v>
      </c>
      <c r="H30" s="104">
        <v>9.4</v>
      </c>
      <c r="I30" s="105" t="s">
        <v>327</v>
      </c>
      <c r="J30" s="106">
        <v>13.3</v>
      </c>
      <c r="K30" s="107">
        <v>3.8</v>
      </c>
      <c r="L30" s="104">
        <v>9.15</v>
      </c>
      <c r="M30" s="108" t="s">
        <v>327</v>
      </c>
      <c r="N30" s="106">
        <v>12.95</v>
      </c>
      <c r="O30" s="107">
        <v>3.5</v>
      </c>
      <c r="P30" s="104">
        <v>8.75</v>
      </c>
      <c r="Q30" s="109" t="s">
        <v>327</v>
      </c>
      <c r="R30" s="106">
        <v>12.25</v>
      </c>
      <c r="S30" s="107">
        <v>3.5</v>
      </c>
      <c r="T30" s="104">
        <v>9.15</v>
      </c>
      <c r="U30" s="109" t="s">
        <v>327</v>
      </c>
      <c r="V30" s="106">
        <v>12.65</v>
      </c>
      <c r="X30" s="44">
        <v>4</v>
      </c>
    </row>
    <row r="31" spans="1:24" ht="18" customHeight="1">
      <c r="A31" s="76">
        <v>19</v>
      </c>
      <c r="B31" s="140">
        <v>20</v>
      </c>
      <c r="C31" s="128" t="s">
        <v>165</v>
      </c>
      <c r="D31" s="137" t="s">
        <v>166</v>
      </c>
      <c r="E31" s="138" t="s">
        <v>61</v>
      </c>
      <c r="F31" s="142">
        <v>50.9</v>
      </c>
      <c r="G31" s="103">
        <v>3.9</v>
      </c>
      <c r="H31" s="104">
        <v>9.15</v>
      </c>
      <c r="I31" s="105" t="s">
        <v>327</v>
      </c>
      <c r="J31" s="106">
        <v>13.05</v>
      </c>
      <c r="K31" s="107">
        <v>3.8</v>
      </c>
      <c r="L31" s="104">
        <v>8.95</v>
      </c>
      <c r="M31" s="108" t="s">
        <v>327</v>
      </c>
      <c r="N31" s="106">
        <v>12.75</v>
      </c>
      <c r="O31" s="107">
        <v>3.3</v>
      </c>
      <c r="P31" s="104">
        <v>9.2</v>
      </c>
      <c r="Q31" s="109" t="s">
        <v>327</v>
      </c>
      <c r="R31" s="106">
        <v>12.5</v>
      </c>
      <c r="S31" s="107">
        <v>3.4</v>
      </c>
      <c r="T31" s="104">
        <v>9.2</v>
      </c>
      <c r="U31" s="109" t="s">
        <v>327</v>
      </c>
      <c r="V31" s="106">
        <v>12.6</v>
      </c>
      <c r="X31" s="44">
        <v>4</v>
      </c>
    </row>
    <row r="32" spans="1:24" ht="18" customHeight="1">
      <c r="A32" s="76">
        <v>19</v>
      </c>
      <c r="B32" s="140">
        <v>2583</v>
      </c>
      <c r="C32" s="128" t="s">
        <v>156</v>
      </c>
      <c r="D32" s="137" t="s">
        <v>84</v>
      </c>
      <c r="E32" s="138" t="s">
        <v>85</v>
      </c>
      <c r="F32" s="142">
        <v>50.9</v>
      </c>
      <c r="G32" s="103">
        <v>3.9</v>
      </c>
      <c r="H32" s="104">
        <v>9.05</v>
      </c>
      <c r="I32" s="105" t="s">
        <v>327</v>
      </c>
      <c r="J32" s="106">
        <v>12.950000000000001</v>
      </c>
      <c r="K32" s="107">
        <v>3.8</v>
      </c>
      <c r="L32" s="104">
        <v>9.15</v>
      </c>
      <c r="M32" s="108" t="s">
        <v>327</v>
      </c>
      <c r="N32" s="106">
        <v>12.95</v>
      </c>
      <c r="O32" s="107">
        <v>3.4</v>
      </c>
      <c r="P32" s="104">
        <v>8.8</v>
      </c>
      <c r="Q32" s="109" t="s">
        <v>327</v>
      </c>
      <c r="R32" s="106">
        <v>12.200000000000001</v>
      </c>
      <c r="S32" s="107">
        <v>3.6</v>
      </c>
      <c r="T32" s="104">
        <v>9.2</v>
      </c>
      <c r="U32" s="109" t="s">
        <v>327</v>
      </c>
      <c r="V32" s="106">
        <v>12.799999999999999</v>
      </c>
      <c r="X32" s="44">
        <v>4</v>
      </c>
    </row>
    <row r="33" spans="1:24" ht="18" customHeight="1">
      <c r="A33" s="76">
        <v>21</v>
      </c>
      <c r="B33" s="140">
        <v>122</v>
      </c>
      <c r="C33" s="128" t="s">
        <v>126</v>
      </c>
      <c r="D33" s="137" t="s">
        <v>127</v>
      </c>
      <c r="E33" s="138" t="s">
        <v>128</v>
      </c>
      <c r="F33" s="142">
        <v>50.85</v>
      </c>
      <c r="G33" s="103">
        <v>3.9</v>
      </c>
      <c r="H33" s="104">
        <v>9.45</v>
      </c>
      <c r="I33" s="105" t="s">
        <v>327</v>
      </c>
      <c r="J33" s="106">
        <v>13.35</v>
      </c>
      <c r="K33" s="107">
        <v>3.8</v>
      </c>
      <c r="L33" s="104">
        <v>8.9</v>
      </c>
      <c r="M33" s="108" t="s">
        <v>327</v>
      </c>
      <c r="N33" s="106">
        <v>12.7</v>
      </c>
      <c r="O33" s="107">
        <v>3.1</v>
      </c>
      <c r="P33" s="104">
        <v>9</v>
      </c>
      <c r="Q33" s="109" t="s">
        <v>327</v>
      </c>
      <c r="R33" s="106">
        <v>12.1</v>
      </c>
      <c r="S33" s="107">
        <v>3.4</v>
      </c>
      <c r="T33" s="104">
        <v>9.3</v>
      </c>
      <c r="U33" s="109" t="s">
        <v>327</v>
      </c>
      <c r="V33" s="106">
        <v>12.700000000000001</v>
      </c>
      <c r="X33" s="44">
        <v>4</v>
      </c>
    </row>
    <row r="34" spans="1:24" ht="18" customHeight="1">
      <c r="A34" s="76">
        <v>22</v>
      </c>
      <c r="B34" s="140">
        <v>227</v>
      </c>
      <c r="C34" s="128" t="s">
        <v>139</v>
      </c>
      <c r="D34" s="137" t="s">
        <v>191</v>
      </c>
      <c r="E34" s="138" t="s">
        <v>68</v>
      </c>
      <c r="F34" s="142">
        <v>50.75000000000001</v>
      </c>
      <c r="G34" s="103">
        <v>3.9</v>
      </c>
      <c r="H34" s="104">
        <v>9.55</v>
      </c>
      <c r="I34" s="105" t="s">
        <v>327</v>
      </c>
      <c r="J34" s="106">
        <v>13.450000000000001</v>
      </c>
      <c r="K34" s="107">
        <v>3.8</v>
      </c>
      <c r="L34" s="104">
        <v>8.8</v>
      </c>
      <c r="M34" s="108" t="s">
        <v>327</v>
      </c>
      <c r="N34" s="106">
        <v>12.600000000000001</v>
      </c>
      <c r="O34" s="107">
        <v>3.3</v>
      </c>
      <c r="P34" s="104">
        <v>8.8</v>
      </c>
      <c r="Q34" s="109" t="s">
        <v>327</v>
      </c>
      <c r="R34" s="106">
        <v>12.100000000000001</v>
      </c>
      <c r="S34" s="107">
        <v>3.5</v>
      </c>
      <c r="T34" s="104">
        <v>9.1</v>
      </c>
      <c r="U34" s="109" t="s">
        <v>327</v>
      </c>
      <c r="V34" s="106">
        <v>12.6</v>
      </c>
      <c r="X34" s="44">
        <v>4</v>
      </c>
    </row>
    <row r="35" spans="1:24" ht="18" customHeight="1">
      <c r="A35" s="76">
        <v>22</v>
      </c>
      <c r="B35" s="140">
        <v>127</v>
      </c>
      <c r="C35" s="128" t="s">
        <v>181</v>
      </c>
      <c r="D35" s="137" t="s">
        <v>182</v>
      </c>
      <c r="E35" s="138" t="s">
        <v>183</v>
      </c>
      <c r="F35" s="142">
        <v>50.74999999999999</v>
      </c>
      <c r="G35" s="103">
        <v>3.9</v>
      </c>
      <c r="H35" s="104">
        <v>8.95</v>
      </c>
      <c r="I35" s="105" t="s">
        <v>327</v>
      </c>
      <c r="J35" s="106">
        <v>12.85</v>
      </c>
      <c r="K35" s="107">
        <v>3.8</v>
      </c>
      <c r="L35" s="104">
        <v>8.9</v>
      </c>
      <c r="M35" s="108" t="s">
        <v>327</v>
      </c>
      <c r="N35" s="106">
        <v>12.7</v>
      </c>
      <c r="O35" s="107">
        <v>3.8</v>
      </c>
      <c r="P35" s="104">
        <v>8.75</v>
      </c>
      <c r="Q35" s="109" t="s">
        <v>327</v>
      </c>
      <c r="R35" s="106">
        <v>12.55</v>
      </c>
      <c r="S35" s="107">
        <v>3.8</v>
      </c>
      <c r="T35" s="104">
        <v>8.85</v>
      </c>
      <c r="U35" s="109" t="s">
        <v>327</v>
      </c>
      <c r="V35" s="106">
        <v>12.649999999999999</v>
      </c>
      <c r="X35" s="44">
        <v>4</v>
      </c>
    </row>
    <row r="36" spans="1:24" ht="18" customHeight="1">
      <c r="A36" s="76">
        <v>24</v>
      </c>
      <c r="B36" s="140">
        <v>1183</v>
      </c>
      <c r="C36" s="128" t="s">
        <v>143</v>
      </c>
      <c r="D36" s="137" t="s">
        <v>316</v>
      </c>
      <c r="E36" s="138" t="s">
        <v>36</v>
      </c>
      <c r="F36" s="142">
        <v>50.7</v>
      </c>
      <c r="G36" s="103">
        <v>3.9</v>
      </c>
      <c r="H36" s="104">
        <v>9.5</v>
      </c>
      <c r="I36" s="105" t="s">
        <v>327</v>
      </c>
      <c r="J36" s="106">
        <v>13.4</v>
      </c>
      <c r="K36" s="107">
        <v>3.8</v>
      </c>
      <c r="L36" s="104">
        <v>8.55</v>
      </c>
      <c r="M36" s="108" t="s">
        <v>327</v>
      </c>
      <c r="N36" s="106">
        <v>12.350000000000001</v>
      </c>
      <c r="O36" s="107">
        <v>3.9</v>
      </c>
      <c r="P36" s="104">
        <v>8.6</v>
      </c>
      <c r="Q36" s="109" t="s">
        <v>327</v>
      </c>
      <c r="R36" s="106">
        <v>12.5</v>
      </c>
      <c r="S36" s="107">
        <v>3.9</v>
      </c>
      <c r="T36" s="104">
        <v>8.55</v>
      </c>
      <c r="U36" s="109" t="s">
        <v>327</v>
      </c>
      <c r="V36" s="106">
        <v>12.450000000000001</v>
      </c>
      <c r="X36" s="44">
        <v>4</v>
      </c>
    </row>
    <row r="37" spans="1:24" ht="18" customHeight="1">
      <c r="A37" s="76">
        <v>24</v>
      </c>
      <c r="B37" s="140">
        <v>2364</v>
      </c>
      <c r="C37" s="128" t="s">
        <v>119</v>
      </c>
      <c r="D37" s="137" t="s">
        <v>321</v>
      </c>
      <c r="E37" s="138" t="s">
        <v>69</v>
      </c>
      <c r="F37" s="142">
        <v>50.699999999999996</v>
      </c>
      <c r="G37" s="103">
        <v>3.9</v>
      </c>
      <c r="H37" s="104">
        <v>8.9</v>
      </c>
      <c r="I37" s="105" t="s">
        <v>327</v>
      </c>
      <c r="J37" s="106">
        <v>12.8</v>
      </c>
      <c r="K37" s="107">
        <v>3.8</v>
      </c>
      <c r="L37" s="104">
        <v>8.95</v>
      </c>
      <c r="M37" s="108" t="s">
        <v>327</v>
      </c>
      <c r="N37" s="106">
        <v>12.75</v>
      </c>
      <c r="O37" s="107">
        <v>3.8</v>
      </c>
      <c r="P37" s="104">
        <v>8.45</v>
      </c>
      <c r="Q37" s="109" t="s">
        <v>327</v>
      </c>
      <c r="R37" s="106">
        <v>12.25</v>
      </c>
      <c r="S37" s="107">
        <v>3.5</v>
      </c>
      <c r="T37" s="104">
        <v>9.4</v>
      </c>
      <c r="U37" s="109" t="s">
        <v>327</v>
      </c>
      <c r="V37" s="106">
        <v>12.9</v>
      </c>
      <c r="X37" s="44">
        <v>4</v>
      </c>
    </row>
    <row r="38" spans="1:24" ht="18" customHeight="1">
      <c r="A38" s="76">
        <v>26</v>
      </c>
      <c r="B38" s="140">
        <v>44</v>
      </c>
      <c r="C38" s="128" t="s">
        <v>33</v>
      </c>
      <c r="D38" s="137" t="s">
        <v>38</v>
      </c>
      <c r="E38" s="138" t="s">
        <v>39</v>
      </c>
      <c r="F38" s="142">
        <v>50.599999999999994</v>
      </c>
      <c r="G38" s="103">
        <v>3.7</v>
      </c>
      <c r="H38" s="104">
        <v>9.25</v>
      </c>
      <c r="I38" s="105" t="s">
        <v>327</v>
      </c>
      <c r="J38" s="106">
        <v>12.95</v>
      </c>
      <c r="K38" s="107">
        <v>3.4</v>
      </c>
      <c r="L38" s="104">
        <v>9</v>
      </c>
      <c r="M38" s="108" t="s">
        <v>327</v>
      </c>
      <c r="N38" s="106">
        <v>12.4</v>
      </c>
      <c r="O38" s="107">
        <v>3.5</v>
      </c>
      <c r="P38" s="104">
        <v>8.95</v>
      </c>
      <c r="Q38" s="109" t="s">
        <v>327</v>
      </c>
      <c r="R38" s="106">
        <v>12.45</v>
      </c>
      <c r="S38" s="107">
        <v>3.5</v>
      </c>
      <c r="T38" s="104">
        <v>9.3</v>
      </c>
      <c r="U38" s="109" t="s">
        <v>327</v>
      </c>
      <c r="V38" s="106">
        <v>12.8</v>
      </c>
      <c r="X38" s="44">
        <v>4</v>
      </c>
    </row>
    <row r="39" spans="1:24" ht="18" customHeight="1">
      <c r="A39" s="76">
        <v>27</v>
      </c>
      <c r="B39" s="140">
        <v>382</v>
      </c>
      <c r="C39" s="128" t="s">
        <v>66</v>
      </c>
      <c r="D39" s="137" t="s">
        <v>67</v>
      </c>
      <c r="E39" s="138" t="s">
        <v>68</v>
      </c>
      <c r="F39" s="142">
        <v>50.5</v>
      </c>
      <c r="G39" s="103">
        <v>3.9</v>
      </c>
      <c r="H39" s="104">
        <v>8.8</v>
      </c>
      <c r="I39" s="105" t="s">
        <v>327</v>
      </c>
      <c r="J39" s="106">
        <v>12.700000000000001</v>
      </c>
      <c r="K39" s="107">
        <v>3.8</v>
      </c>
      <c r="L39" s="104">
        <v>9.1</v>
      </c>
      <c r="M39" s="108" t="s">
        <v>327</v>
      </c>
      <c r="N39" s="106">
        <v>12.899999999999999</v>
      </c>
      <c r="O39" s="107">
        <v>3.9</v>
      </c>
      <c r="P39" s="104">
        <v>8.35</v>
      </c>
      <c r="Q39" s="109" t="s">
        <v>327</v>
      </c>
      <c r="R39" s="106">
        <v>12.25</v>
      </c>
      <c r="S39" s="107">
        <v>3.6</v>
      </c>
      <c r="T39" s="104">
        <v>9.05</v>
      </c>
      <c r="U39" s="109" t="s">
        <v>327</v>
      </c>
      <c r="V39" s="106">
        <v>12.65</v>
      </c>
      <c r="X39" s="44">
        <v>4</v>
      </c>
    </row>
    <row r="40" spans="1:24" ht="18" customHeight="1">
      <c r="A40" s="76">
        <v>28</v>
      </c>
      <c r="B40" s="140">
        <v>1454</v>
      </c>
      <c r="C40" s="128" t="s">
        <v>184</v>
      </c>
      <c r="D40" s="137" t="s">
        <v>185</v>
      </c>
      <c r="E40" s="138" t="s">
        <v>61</v>
      </c>
      <c r="F40" s="142">
        <v>50.45</v>
      </c>
      <c r="G40" s="103">
        <v>3.9</v>
      </c>
      <c r="H40" s="104">
        <v>8.7</v>
      </c>
      <c r="I40" s="105" t="s">
        <v>327</v>
      </c>
      <c r="J40" s="106">
        <v>12.6</v>
      </c>
      <c r="K40" s="107">
        <v>3.8</v>
      </c>
      <c r="L40" s="104">
        <v>8.95</v>
      </c>
      <c r="M40" s="108" t="s">
        <v>327</v>
      </c>
      <c r="N40" s="106">
        <v>12.75</v>
      </c>
      <c r="O40" s="107">
        <v>3.9</v>
      </c>
      <c r="P40" s="104">
        <v>8.1</v>
      </c>
      <c r="Q40" s="109" t="s">
        <v>327</v>
      </c>
      <c r="R40" s="106">
        <v>12</v>
      </c>
      <c r="S40" s="107">
        <v>3.8</v>
      </c>
      <c r="T40" s="104">
        <v>9.3</v>
      </c>
      <c r="U40" s="109" t="s">
        <v>327</v>
      </c>
      <c r="V40" s="106">
        <v>13.100000000000001</v>
      </c>
      <c r="X40" s="44">
        <v>4</v>
      </c>
    </row>
    <row r="41" spans="1:24" ht="18" customHeight="1">
      <c r="A41" s="76">
        <v>29</v>
      </c>
      <c r="B41" s="140">
        <v>2380</v>
      </c>
      <c r="C41" s="128" t="s">
        <v>189</v>
      </c>
      <c r="D41" s="137" t="s">
        <v>190</v>
      </c>
      <c r="E41" s="138" t="s">
        <v>169</v>
      </c>
      <c r="F41" s="142">
        <v>50.25000000000001</v>
      </c>
      <c r="G41" s="103">
        <v>3.9</v>
      </c>
      <c r="H41" s="104">
        <v>9.4</v>
      </c>
      <c r="I41" s="105" t="s">
        <v>327</v>
      </c>
      <c r="J41" s="106">
        <v>13.3</v>
      </c>
      <c r="K41" s="107">
        <v>3.8</v>
      </c>
      <c r="L41" s="104">
        <v>8.25</v>
      </c>
      <c r="M41" s="108" t="s">
        <v>327</v>
      </c>
      <c r="N41" s="106">
        <v>12.05</v>
      </c>
      <c r="O41" s="107">
        <v>3.2</v>
      </c>
      <c r="P41" s="104">
        <v>8.85</v>
      </c>
      <c r="Q41" s="109" t="s">
        <v>327</v>
      </c>
      <c r="R41" s="106">
        <v>12.05</v>
      </c>
      <c r="S41" s="107">
        <v>3.7</v>
      </c>
      <c r="T41" s="104">
        <v>9.15</v>
      </c>
      <c r="U41" s="109" t="s">
        <v>327</v>
      </c>
      <c r="V41" s="106">
        <v>12.850000000000001</v>
      </c>
      <c r="X41" s="44">
        <v>4</v>
      </c>
    </row>
    <row r="42" spans="1:24" ht="18" customHeight="1">
      <c r="A42" s="76">
        <v>29</v>
      </c>
      <c r="B42" s="140">
        <v>2850</v>
      </c>
      <c r="C42" s="128" t="s">
        <v>150</v>
      </c>
      <c r="D42" s="137" t="s">
        <v>151</v>
      </c>
      <c r="E42" s="138" t="s">
        <v>152</v>
      </c>
      <c r="F42" s="142">
        <v>50.25</v>
      </c>
      <c r="G42" s="103">
        <v>3.9</v>
      </c>
      <c r="H42" s="104">
        <v>9.35</v>
      </c>
      <c r="I42" s="105" t="s">
        <v>327</v>
      </c>
      <c r="J42" s="106">
        <v>13.25</v>
      </c>
      <c r="K42" s="107">
        <v>3.8</v>
      </c>
      <c r="L42" s="104">
        <v>9.65</v>
      </c>
      <c r="M42" s="108" t="s">
        <v>327</v>
      </c>
      <c r="N42" s="106">
        <v>13.45</v>
      </c>
      <c r="O42" s="107">
        <v>3.4</v>
      </c>
      <c r="P42" s="104">
        <v>8.9</v>
      </c>
      <c r="Q42" s="109" t="s">
        <v>327</v>
      </c>
      <c r="R42" s="106">
        <v>12.3</v>
      </c>
      <c r="S42" s="107">
        <v>3.1</v>
      </c>
      <c r="T42" s="104">
        <v>8.15</v>
      </c>
      <c r="U42" s="109" t="s">
        <v>327</v>
      </c>
      <c r="V42" s="106">
        <v>11.25</v>
      </c>
      <c r="X42" s="44">
        <v>4</v>
      </c>
    </row>
    <row r="43" spans="1:24" ht="18" customHeight="1">
      <c r="A43" s="76">
        <v>29</v>
      </c>
      <c r="B43" s="140">
        <v>87</v>
      </c>
      <c r="C43" s="128" t="s">
        <v>60</v>
      </c>
      <c r="D43" s="137" t="s">
        <v>35</v>
      </c>
      <c r="E43" s="138" t="s">
        <v>61</v>
      </c>
      <c r="F43" s="142">
        <v>50.25</v>
      </c>
      <c r="G43" s="103">
        <v>3.9</v>
      </c>
      <c r="H43" s="104">
        <v>8.75</v>
      </c>
      <c r="I43" s="105" t="s">
        <v>327</v>
      </c>
      <c r="J43" s="106">
        <v>12.65</v>
      </c>
      <c r="K43" s="107">
        <v>3.4</v>
      </c>
      <c r="L43" s="104">
        <v>9.2</v>
      </c>
      <c r="M43" s="108" t="s">
        <v>327</v>
      </c>
      <c r="N43" s="106">
        <v>12.6</v>
      </c>
      <c r="O43" s="107">
        <v>3.6</v>
      </c>
      <c r="P43" s="104">
        <v>8.5</v>
      </c>
      <c r="Q43" s="109" t="s">
        <v>327</v>
      </c>
      <c r="R43" s="106">
        <v>12.1</v>
      </c>
      <c r="S43" s="107">
        <v>3.6</v>
      </c>
      <c r="T43" s="104">
        <v>9.3</v>
      </c>
      <c r="U43" s="109" t="s">
        <v>327</v>
      </c>
      <c r="V43" s="106">
        <v>12.9</v>
      </c>
      <c r="X43" s="44">
        <v>4</v>
      </c>
    </row>
    <row r="44" spans="1:24" ht="18" customHeight="1">
      <c r="A44" s="76">
        <v>32</v>
      </c>
      <c r="B44" s="140">
        <v>2750</v>
      </c>
      <c r="C44" s="128" t="s">
        <v>144</v>
      </c>
      <c r="D44" s="137" t="s">
        <v>160</v>
      </c>
      <c r="E44" s="138" t="s">
        <v>51</v>
      </c>
      <c r="F44" s="142">
        <v>50.2</v>
      </c>
      <c r="G44" s="103">
        <v>3.9</v>
      </c>
      <c r="H44" s="104">
        <v>8.8</v>
      </c>
      <c r="I44" s="105" t="s">
        <v>327</v>
      </c>
      <c r="J44" s="106">
        <v>12.700000000000001</v>
      </c>
      <c r="K44" s="107">
        <v>3.8</v>
      </c>
      <c r="L44" s="104">
        <v>8.9</v>
      </c>
      <c r="M44" s="108" t="s">
        <v>327</v>
      </c>
      <c r="N44" s="106">
        <v>12.7</v>
      </c>
      <c r="O44" s="107">
        <v>3.3</v>
      </c>
      <c r="P44" s="104">
        <v>8.55</v>
      </c>
      <c r="Q44" s="109" t="s">
        <v>327</v>
      </c>
      <c r="R44" s="106">
        <v>11.850000000000001</v>
      </c>
      <c r="S44" s="107">
        <v>3.4</v>
      </c>
      <c r="T44" s="104">
        <v>9.55</v>
      </c>
      <c r="U44" s="109" t="s">
        <v>327</v>
      </c>
      <c r="V44" s="106">
        <v>12.950000000000001</v>
      </c>
      <c r="X44" s="44">
        <v>4</v>
      </c>
    </row>
    <row r="45" spans="1:24" ht="18" customHeight="1">
      <c r="A45" s="76">
        <v>33</v>
      </c>
      <c r="B45" s="140">
        <v>56</v>
      </c>
      <c r="C45" s="128" t="s">
        <v>53</v>
      </c>
      <c r="D45" s="137" t="s">
        <v>54</v>
      </c>
      <c r="E45" s="138" t="s">
        <v>55</v>
      </c>
      <c r="F45" s="142">
        <v>50.099999999999994</v>
      </c>
      <c r="G45" s="103">
        <v>3.5</v>
      </c>
      <c r="H45" s="104">
        <v>8.75</v>
      </c>
      <c r="I45" s="105" t="s">
        <v>327</v>
      </c>
      <c r="J45" s="106">
        <v>12.25</v>
      </c>
      <c r="K45" s="107">
        <v>3.8</v>
      </c>
      <c r="L45" s="104">
        <v>9.35</v>
      </c>
      <c r="M45" s="108" t="s">
        <v>327</v>
      </c>
      <c r="N45" s="106">
        <v>13.149999999999999</v>
      </c>
      <c r="O45" s="107">
        <v>3.6</v>
      </c>
      <c r="P45" s="104">
        <v>8.85</v>
      </c>
      <c r="Q45" s="109" t="s">
        <v>327</v>
      </c>
      <c r="R45" s="106">
        <v>12.45</v>
      </c>
      <c r="S45" s="107">
        <v>3.6</v>
      </c>
      <c r="T45" s="104">
        <v>8.65</v>
      </c>
      <c r="U45" s="109" t="s">
        <v>327</v>
      </c>
      <c r="V45" s="106">
        <v>12.25</v>
      </c>
      <c r="X45" s="44">
        <v>4</v>
      </c>
    </row>
    <row r="46" spans="1:24" ht="18" customHeight="1">
      <c r="A46" s="76">
        <v>34</v>
      </c>
      <c r="B46" s="140">
        <v>1770</v>
      </c>
      <c r="C46" s="128" t="s">
        <v>123</v>
      </c>
      <c r="D46" s="137" t="s">
        <v>124</v>
      </c>
      <c r="E46" s="138" t="s">
        <v>125</v>
      </c>
      <c r="F46" s="142">
        <v>50.05</v>
      </c>
      <c r="G46" s="103">
        <v>3.9</v>
      </c>
      <c r="H46" s="104">
        <v>9.25</v>
      </c>
      <c r="I46" s="105" t="s">
        <v>327</v>
      </c>
      <c r="J46" s="106">
        <v>13.15</v>
      </c>
      <c r="K46" s="107">
        <v>3.8</v>
      </c>
      <c r="L46" s="104">
        <v>8.7</v>
      </c>
      <c r="M46" s="108" t="s">
        <v>327</v>
      </c>
      <c r="N46" s="106">
        <v>12.5</v>
      </c>
      <c r="O46" s="107">
        <v>3.7</v>
      </c>
      <c r="P46" s="104">
        <v>7.75</v>
      </c>
      <c r="Q46" s="109" t="s">
        <v>327</v>
      </c>
      <c r="R46" s="106">
        <v>11.45</v>
      </c>
      <c r="S46" s="107">
        <v>3.4</v>
      </c>
      <c r="T46" s="104">
        <v>9.55</v>
      </c>
      <c r="U46" s="109" t="s">
        <v>327</v>
      </c>
      <c r="V46" s="106">
        <v>12.950000000000001</v>
      </c>
      <c r="X46" s="44">
        <v>4</v>
      </c>
    </row>
    <row r="47" spans="1:24" ht="18" customHeight="1">
      <c r="A47" s="76">
        <v>34</v>
      </c>
      <c r="B47" s="140">
        <v>1542</v>
      </c>
      <c r="C47" s="128" t="s">
        <v>186</v>
      </c>
      <c r="D47" s="137" t="s">
        <v>187</v>
      </c>
      <c r="E47" s="138" t="s">
        <v>188</v>
      </c>
      <c r="F47" s="142">
        <v>50.05</v>
      </c>
      <c r="G47" s="103">
        <v>3.9</v>
      </c>
      <c r="H47" s="104">
        <v>8.1</v>
      </c>
      <c r="I47" s="105" t="s">
        <v>327</v>
      </c>
      <c r="J47" s="106">
        <v>12</v>
      </c>
      <c r="K47" s="107">
        <v>3.8</v>
      </c>
      <c r="L47" s="104">
        <v>8.85</v>
      </c>
      <c r="M47" s="108" t="s">
        <v>327</v>
      </c>
      <c r="N47" s="106">
        <v>12.649999999999999</v>
      </c>
      <c r="O47" s="107">
        <v>3.7</v>
      </c>
      <c r="P47" s="104">
        <v>9.15</v>
      </c>
      <c r="Q47" s="109" t="s">
        <v>327</v>
      </c>
      <c r="R47" s="106">
        <v>12.850000000000001</v>
      </c>
      <c r="S47" s="107">
        <v>3.8</v>
      </c>
      <c r="T47" s="104">
        <v>8.75</v>
      </c>
      <c r="U47" s="109" t="s">
        <v>327</v>
      </c>
      <c r="V47" s="106">
        <v>12.55</v>
      </c>
      <c r="X47" s="44">
        <v>4</v>
      </c>
    </row>
    <row r="48" spans="1:24" ht="18" customHeight="1">
      <c r="A48" s="76">
        <v>36</v>
      </c>
      <c r="B48" s="140">
        <v>46</v>
      </c>
      <c r="C48" s="128" t="s">
        <v>40</v>
      </c>
      <c r="D48" s="137" t="s">
        <v>43</v>
      </c>
      <c r="E48" s="138" t="s">
        <v>44</v>
      </c>
      <c r="F48" s="142">
        <v>50</v>
      </c>
      <c r="G48" s="103">
        <v>3.9</v>
      </c>
      <c r="H48" s="104">
        <v>9.15</v>
      </c>
      <c r="I48" s="105" t="s">
        <v>327</v>
      </c>
      <c r="J48" s="106">
        <v>13.05</v>
      </c>
      <c r="K48" s="107">
        <v>3.8</v>
      </c>
      <c r="L48" s="104">
        <v>9</v>
      </c>
      <c r="M48" s="108" t="s">
        <v>327</v>
      </c>
      <c r="N48" s="106">
        <v>12.8</v>
      </c>
      <c r="O48" s="107">
        <v>3.5</v>
      </c>
      <c r="P48" s="104">
        <v>8.6</v>
      </c>
      <c r="Q48" s="109" t="s">
        <v>327</v>
      </c>
      <c r="R48" s="106">
        <v>12.1</v>
      </c>
      <c r="S48" s="107">
        <v>2.6</v>
      </c>
      <c r="T48" s="104">
        <v>9.45</v>
      </c>
      <c r="U48" s="109" t="s">
        <v>327</v>
      </c>
      <c r="V48" s="106">
        <v>12.049999999999999</v>
      </c>
      <c r="X48" s="44">
        <v>4</v>
      </c>
    </row>
    <row r="49" spans="1:24" ht="18" customHeight="1">
      <c r="A49" s="76">
        <v>37</v>
      </c>
      <c r="B49" s="140">
        <v>1287</v>
      </c>
      <c r="C49" s="128" t="s">
        <v>133</v>
      </c>
      <c r="D49" s="137" t="s">
        <v>134</v>
      </c>
      <c r="E49" s="138" t="s">
        <v>135</v>
      </c>
      <c r="F49" s="142">
        <v>49.9</v>
      </c>
      <c r="G49" s="103">
        <v>3.7</v>
      </c>
      <c r="H49" s="104">
        <v>7.7</v>
      </c>
      <c r="I49" s="105" t="s">
        <v>327</v>
      </c>
      <c r="J49" s="106">
        <v>11.4</v>
      </c>
      <c r="K49" s="107">
        <v>3.8</v>
      </c>
      <c r="L49" s="104">
        <v>9.15</v>
      </c>
      <c r="M49" s="108" t="s">
        <v>327</v>
      </c>
      <c r="N49" s="106">
        <v>12.95</v>
      </c>
      <c r="O49" s="107">
        <v>3.9</v>
      </c>
      <c r="P49" s="104">
        <v>8.75</v>
      </c>
      <c r="Q49" s="109" t="s">
        <v>327</v>
      </c>
      <c r="R49" s="106">
        <v>12.65</v>
      </c>
      <c r="S49" s="107">
        <v>3.6</v>
      </c>
      <c r="T49" s="104">
        <v>9.3</v>
      </c>
      <c r="U49" s="109" t="s">
        <v>327</v>
      </c>
      <c r="V49" s="106">
        <v>12.9</v>
      </c>
      <c r="X49" s="44">
        <v>4</v>
      </c>
    </row>
    <row r="50" spans="1:24" ht="18" customHeight="1">
      <c r="A50" s="76">
        <v>38</v>
      </c>
      <c r="B50" s="140">
        <v>2583</v>
      </c>
      <c r="C50" s="128" t="s">
        <v>156</v>
      </c>
      <c r="D50" s="137" t="s">
        <v>83</v>
      </c>
      <c r="E50" s="138" t="s">
        <v>157</v>
      </c>
      <c r="F50" s="142">
        <v>49.85</v>
      </c>
      <c r="G50" s="103">
        <v>3.4</v>
      </c>
      <c r="H50" s="104">
        <v>9.3</v>
      </c>
      <c r="I50" s="105" t="s">
        <v>327</v>
      </c>
      <c r="J50" s="106">
        <v>12.700000000000001</v>
      </c>
      <c r="K50" s="107">
        <v>3.8</v>
      </c>
      <c r="L50" s="104">
        <v>8.3</v>
      </c>
      <c r="M50" s="108" t="s">
        <v>327</v>
      </c>
      <c r="N50" s="106">
        <v>12.100000000000001</v>
      </c>
      <c r="O50" s="107">
        <v>3.5</v>
      </c>
      <c r="P50" s="104">
        <v>8.95</v>
      </c>
      <c r="Q50" s="109" t="s">
        <v>327</v>
      </c>
      <c r="R50" s="106">
        <v>12.45</v>
      </c>
      <c r="S50" s="107">
        <v>3.5</v>
      </c>
      <c r="T50" s="104">
        <v>9.1</v>
      </c>
      <c r="U50" s="109" t="s">
        <v>327</v>
      </c>
      <c r="V50" s="106">
        <v>12.6</v>
      </c>
      <c r="X50" s="44">
        <v>4</v>
      </c>
    </row>
    <row r="51" spans="1:24" ht="18" customHeight="1">
      <c r="A51" s="76">
        <v>38</v>
      </c>
      <c r="B51" s="140">
        <v>2750</v>
      </c>
      <c r="C51" s="128" t="s">
        <v>144</v>
      </c>
      <c r="D51" s="137" t="s">
        <v>180</v>
      </c>
      <c r="E51" s="138" t="s">
        <v>102</v>
      </c>
      <c r="F51" s="142">
        <v>49.85</v>
      </c>
      <c r="G51" s="103">
        <v>3.9</v>
      </c>
      <c r="H51" s="104">
        <v>9</v>
      </c>
      <c r="I51" s="105" t="s">
        <v>327</v>
      </c>
      <c r="J51" s="106">
        <v>12.9</v>
      </c>
      <c r="K51" s="107">
        <v>3.8</v>
      </c>
      <c r="L51" s="104">
        <v>8.3</v>
      </c>
      <c r="M51" s="108">
        <v>0.1</v>
      </c>
      <c r="N51" s="106">
        <v>12.000000000000002</v>
      </c>
      <c r="O51" s="107">
        <v>3.5</v>
      </c>
      <c r="P51" s="104">
        <v>8.85</v>
      </c>
      <c r="Q51" s="109" t="s">
        <v>327</v>
      </c>
      <c r="R51" s="106">
        <v>12.35</v>
      </c>
      <c r="S51" s="107">
        <v>3.5</v>
      </c>
      <c r="T51" s="104">
        <v>9.1</v>
      </c>
      <c r="U51" s="109" t="s">
        <v>327</v>
      </c>
      <c r="V51" s="106">
        <v>12.6</v>
      </c>
      <c r="X51" s="44">
        <v>4</v>
      </c>
    </row>
    <row r="52" spans="1:24" ht="18" customHeight="1">
      <c r="A52" s="76">
        <v>40</v>
      </c>
      <c r="B52" s="140">
        <v>2659</v>
      </c>
      <c r="C52" s="128" t="s">
        <v>147</v>
      </c>
      <c r="D52" s="137" t="s">
        <v>148</v>
      </c>
      <c r="E52" s="138" t="s">
        <v>149</v>
      </c>
      <c r="F52" s="142">
        <v>49.7</v>
      </c>
      <c r="G52" s="103">
        <v>3.9</v>
      </c>
      <c r="H52" s="104">
        <v>9.55</v>
      </c>
      <c r="I52" s="105" t="s">
        <v>327</v>
      </c>
      <c r="J52" s="106">
        <v>13.450000000000001</v>
      </c>
      <c r="K52" s="107">
        <v>3.8</v>
      </c>
      <c r="L52" s="104">
        <v>8.5</v>
      </c>
      <c r="M52" s="108" t="s">
        <v>327</v>
      </c>
      <c r="N52" s="106">
        <v>12.3</v>
      </c>
      <c r="O52" s="107">
        <v>3.7</v>
      </c>
      <c r="P52" s="104">
        <v>7.4</v>
      </c>
      <c r="Q52" s="109" t="s">
        <v>327</v>
      </c>
      <c r="R52" s="106">
        <v>11.100000000000001</v>
      </c>
      <c r="S52" s="107">
        <v>3.5</v>
      </c>
      <c r="T52" s="104">
        <v>9.35</v>
      </c>
      <c r="U52" s="109" t="s">
        <v>327</v>
      </c>
      <c r="V52" s="106">
        <v>12.85</v>
      </c>
      <c r="X52" s="44">
        <v>4</v>
      </c>
    </row>
    <row r="53" spans="1:24" ht="18" customHeight="1">
      <c r="A53" s="76">
        <v>40</v>
      </c>
      <c r="B53" s="140">
        <v>87</v>
      </c>
      <c r="C53" s="128" t="s">
        <v>60</v>
      </c>
      <c r="D53" s="137" t="s">
        <v>62</v>
      </c>
      <c r="E53" s="138" t="s">
        <v>61</v>
      </c>
      <c r="F53" s="142">
        <v>49.699999999999996</v>
      </c>
      <c r="G53" s="103">
        <v>3.9</v>
      </c>
      <c r="H53" s="104">
        <v>8.75</v>
      </c>
      <c r="I53" s="105" t="s">
        <v>327</v>
      </c>
      <c r="J53" s="106">
        <v>12.65</v>
      </c>
      <c r="K53" s="107">
        <v>3.4</v>
      </c>
      <c r="L53" s="104">
        <v>8.35</v>
      </c>
      <c r="M53" s="108" t="s">
        <v>327</v>
      </c>
      <c r="N53" s="106">
        <v>11.75</v>
      </c>
      <c r="O53" s="107">
        <v>3.6</v>
      </c>
      <c r="P53" s="104">
        <v>8.55</v>
      </c>
      <c r="Q53" s="109" t="s">
        <v>327</v>
      </c>
      <c r="R53" s="106">
        <v>12.15</v>
      </c>
      <c r="S53" s="107">
        <v>3.6</v>
      </c>
      <c r="T53" s="104">
        <v>9.55</v>
      </c>
      <c r="U53" s="109" t="s">
        <v>327</v>
      </c>
      <c r="V53" s="106">
        <v>13.15</v>
      </c>
      <c r="X53" s="44">
        <v>4</v>
      </c>
    </row>
    <row r="54" spans="1:24" ht="18" customHeight="1">
      <c r="A54" s="76">
        <v>42</v>
      </c>
      <c r="B54" s="140">
        <v>2333</v>
      </c>
      <c r="C54" s="128" t="s">
        <v>192</v>
      </c>
      <c r="D54" s="137" t="s">
        <v>193</v>
      </c>
      <c r="E54" s="138" t="s">
        <v>63</v>
      </c>
      <c r="F54" s="142">
        <v>49.650000000000006</v>
      </c>
      <c r="G54" s="103">
        <v>3.8</v>
      </c>
      <c r="H54" s="104">
        <v>9.1</v>
      </c>
      <c r="I54" s="105" t="s">
        <v>327</v>
      </c>
      <c r="J54" s="106">
        <v>12.899999999999999</v>
      </c>
      <c r="K54" s="107">
        <v>3.8</v>
      </c>
      <c r="L54" s="104">
        <v>8.7</v>
      </c>
      <c r="M54" s="108" t="s">
        <v>327</v>
      </c>
      <c r="N54" s="106">
        <v>12.5</v>
      </c>
      <c r="O54" s="107">
        <v>3.5</v>
      </c>
      <c r="P54" s="104">
        <v>8.8</v>
      </c>
      <c r="Q54" s="109" t="s">
        <v>327</v>
      </c>
      <c r="R54" s="106">
        <v>12.3</v>
      </c>
      <c r="S54" s="107">
        <v>3.3</v>
      </c>
      <c r="T54" s="104">
        <v>8.65</v>
      </c>
      <c r="U54" s="109" t="s">
        <v>327</v>
      </c>
      <c r="V54" s="106">
        <v>11.95</v>
      </c>
      <c r="X54" s="44">
        <v>4</v>
      </c>
    </row>
    <row r="55" spans="1:24" ht="18" customHeight="1">
      <c r="A55" s="76">
        <v>42</v>
      </c>
      <c r="B55" s="140">
        <v>784</v>
      </c>
      <c r="C55" s="128" t="s">
        <v>129</v>
      </c>
      <c r="D55" s="137" t="s">
        <v>130</v>
      </c>
      <c r="E55" s="138" t="s">
        <v>105</v>
      </c>
      <c r="F55" s="142">
        <v>49.65</v>
      </c>
      <c r="G55" s="103">
        <v>3.9</v>
      </c>
      <c r="H55" s="104">
        <v>9.45</v>
      </c>
      <c r="I55" s="105" t="s">
        <v>327</v>
      </c>
      <c r="J55" s="106">
        <v>13.35</v>
      </c>
      <c r="K55" s="107">
        <v>3.8</v>
      </c>
      <c r="L55" s="104">
        <v>8.65</v>
      </c>
      <c r="M55" s="108" t="s">
        <v>327</v>
      </c>
      <c r="N55" s="106">
        <v>12.45</v>
      </c>
      <c r="O55" s="107">
        <v>3.2</v>
      </c>
      <c r="P55" s="104">
        <v>8.4</v>
      </c>
      <c r="Q55" s="109" t="s">
        <v>327</v>
      </c>
      <c r="R55" s="106">
        <v>11.600000000000001</v>
      </c>
      <c r="S55" s="107">
        <v>3.3</v>
      </c>
      <c r="T55" s="104">
        <v>8.95</v>
      </c>
      <c r="U55" s="109" t="s">
        <v>327</v>
      </c>
      <c r="V55" s="106">
        <v>12.25</v>
      </c>
      <c r="X55" s="44">
        <v>4</v>
      </c>
    </row>
    <row r="56" spans="1:24" ht="18" customHeight="1">
      <c r="A56" s="76">
        <v>44</v>
      </c>
      <c r="B56" s="140">
        <v>2654</v>
      </c>
      <c r="C56" s="128" t="s">
        <v>174</v>
      </c>
      <c r="D56" s="137" t="s">
        <v>175</v>
      </c>
      <c r="E56" s="138" t="s">
        <v>176</v>
      </c>
      <c r="F56" s="142">
        <v>49.550000000000004</v>
      </c>
      <c r="G56" s="103">
        <v>3.9</v>
      </c>
      <c r="H56" s="104">
        <v>8.9</v>
      </c>
      <c r="I56" s="105" t="s">
        <v>327</v>
      </c>
      <c r="J56" s="106">
        <v>12.8</v>
      </c>
      <c r="K56" s="107">
        <v>3.8</v>
      </c>
      <c r="L56" s="104">
        <v>9.05</v>
      </c>
      <c r="M56" s="108" t="s">
        <v>327</v>
      </c>
      <c r="N56" s="106">
        <v>12.850000000000001</v>
      </c>
      <c r="O56" s="107">
        <v>3.5</v>
      </c>
      <c r="P56" s="104">
        <v>8.15</v>
      </c>
      <c r="Q56" s="109" t="s">
        <v>327</v>
      </c>
      <c r="R56" s="106">
        <v>11.65</v>
      </c>
      <c r="S56" s="107">
        <v>3.5</v>
      </c>
      <c r="T56" s="104">
        <v>8.75</v>
      </c>
      <c r="U56" s="109" t="s">
        <v>327</v>
      </c>
      <c r="V56" s="106">
        <v>12.25</v>
      </c>
      <c r="X56" s="44">
        <v>4</v>
      </c>
    </row>
    <row r="57" spans="1:24" ht="18" customHeight="1">
      <c r="A57" s="76">
        <v>45</v>
      </c>
      <c r="B57" s="140">
        <v>1183</v>
      </c>
      <c r="C57" s="128" t="s">
        <v>143</v>
      </c>
      <c r="D57" s="137" t="s">
        <v>310</v>
      </c>
      <c r="E57" s="138" t="s">
        <v>93</v>
      </c>
      <c r="F57" s="142">
        <v>49.5</v>
      </c>
      <c r="G57" s="103">
        <v>3.9</v>
      </c>
      <c r="H57" s="104">
        <v>8.95</v>
      </c>
      <c r="I57" s="105" t="s">
        <v>327</v>
      </c>
      <c r="J57" s="106">
        <v>12.85</v>
      </c>
      <c r="K57" s="107">
        <v>3.8</v>
      </c>
      <c r="L57" s="104">
        <v>8.6</v>
      </c>
      <c r="M57" s="108" t="s">
        <v>327</v>
      </c>
      <c r="N57" s="106">
        <v>12.399999999999999</v>
      </c>
      <c r="O57" s="107">
        <v>3.7</v>
      </c>
      <c r="P57" s="104">
        <v>8.15</v>
      </c>
      <c r="Q57" s="109" t="s">
        <v>327</v>
      </c>
      <c r="R57" s="106">
        <v>11.850000000000001</v>
      </c>
      <c r="S57" s="107">
        <v>3.7</v>
      </c>
      <c r="T57" s="104">
        <v>8.7</v>
      </c>
      <c r="U57" s="109" t="s">
        <v>327</v>
      </c>
      <c r="V57" s="106">
        <v>12.399999999999999</v>
      </c>
      <c r="X57" s="44">
        <v>4</v>
      </c>
    </row>
    <row r="58" spans="1:24" ht="18" customHeight="1">
      <c r="A58" s="76">
        <v>46</v>
      </c>
      <c r="B58" s="140">
        <v>647</v>
      </c>
      <c r="C58" s="128" t="s">
        <v>201</v>
      </c>
      <c r="D58" s="137" t="s">
        <v>208</v>
      </c>
      <c r="E58" s="138" t="s">
        <v>209</v>
      </c>
      <c r="F58" s="142">
        <v>49.39999999999999</v>
      </c>
      <c r="G58" s="103">
        <v>3.9</v>
      </c>
      <c r="H58" s="104">
        <v>9.6</v>
      </c>
      <c r="I58" s="105" t="s">
        <v>327</v>
      </c>
      <c r="J58" s="106">
        <v>13.5</v>
      </c>
      <c r="K58" s="107">
        <v>3.8</v>
      </c>
      <c r="L58" s="104">
        <v>8.85</v>
      </c>
      <c r="M58" s="108" t="s">
        <v>327</v>
      </c>
      <c r="N58" s="106">
        <v>12.649999999999999</v>
      </c>
      <c r="O58" s="107">
        <v>3.1</v>
      </c>
      <c r="P58" s="104">
        <v>8.2</v>
      </c>
      <c r="Q58" s="109" t="s">
        <v>327</v>
      </c>
      <c r="R58" s="106">
        <v>11.299999999999999</v>
      </c>
      <c r="S58" s="107">
        <v>3.2</v>
      </c>
      <c r="T58" s="104">
        <v>8.75</v>
      </c>
      <c r="U58" s="109" t="s">
        <v>327</v>
      </c>
      <c r="V58" s="106">
        <v>11.95</v>
      </c>
      <c r="X58" s="44">
        <v>4</v>
      </c>
    </row>
    <row r="59" spans="1:24" ht="18" customHeight="1">
      <c r="A59" s="76">
        <v>47</v>
      </c>
      <c r="B59" s="140">
        <v>227</v>
      </c>
      <c r="C59" s="128" t="s">
        <v>139</v>
      </c>
      <c r="D59" s="137" t="s">
        <v>140</v>
      </c>
      <c r="E59" s="138" t="s">
        <v>93</v>
      </c>
      <c r="F59" s="142">
        <v>49</v>
      </c>
      <c r="G59" s="103">
        <v>3.9</v>
      </c>
      <c r="H59" s="104">
        <v>8.8</v>
      </c>
      <c r="I59" s="105" t="s">
        <v>327</v>
      </c>
      <c r="J59" s="106">
        <v>12.700000000000001</v>
      </c>
      <c r="K59" s="107">
        <v>3.8</v>
      </c>
      <c r="L59" s="104">
        <v>7.55</v>
      </c>
      <c r="M59" s="108" t="s">
        <v>327</v>
      </c>
      <c r="N59" s="106">
        <v>11.35</v>
      </c>
      <c r="O59" s="107">
        <v>3.3</v>
      </c>
      <c r="P59" s="104">
        <v>9.1</v>
      </c>
      <c r="Q59" s="109" t="s">
        <v>327</v>
      </c>
      <c r="R59" s="106">
        <v>12.399999999999999</v>
      </c>
      <c r="S59" s="107">
        <v>3.6</v>
      </c>
      <c r="T59" s="104">
        <v>8.95</v>
      </c>
      <c r="U59" s="109" t="s">
        <v>327</v>
      </c>
      <c r="V59" s="106">
        <v>12.549999999999999</v>
      </c>
      <c r="X59" s="44">
        <v>4</v>
      </c>
    </row>
    <row r="60" spans="1:24" ht="18" customHeight="1">
      <c r="A60" s="76">
        <v>48</v>
      </c>
      <c r="B60" s="140">
        <v>224</v>
      </c>
      <c r="C60" s="128" t="s">
        <v>167</v>
      </c>
      <c r="D60" s="137" t="s">
        <v>168</v>
      </c>
      <c r="E60" s="138" t="s">
        <v>169</v>
      </c>
      <c r="F60" s="142">
        <v>48.95</v>
      </c>
      <c r="G60" s="103">
        <v>3.7</v>
      </c>
      <c r="H60" s="104">
        <v>8.45</v>
      </c>
      <c r="I60" s="105" t="s">
        <v>327</v>
      </c>
      <c r="J60" s="106">
        <v>12.149999999999999</v>
      </c>
      <c r="K60" s="107">
        <v>3.8</v>
      </c>
      <c r="L60" s="104">
        <v>8.75</v>
      </c>
      <c r="M60" s="108" t="s">
        <v>327</v>
      </c>
      <c r="N60" s="106">
        <v>12.55</v>
      </c>
      <c r="O60" s="107">
        <v>3</v>
      </c>
      <c r="P60" s="104">
        <v>8.8</v>
      </c>
      <c r="Q60" s="109" t="s">
        <v>327</v>
      </c>
      <c r="R60" s="106">
        <v>11.8</v>
      </c>
      <c r="S60" s="107">
        <v>3.3</v>
      </c>
      <c r="T60" s="104">
        <v>9.15</v>
      </c>
      <c r="U60" s="109" t="s">
        <v>327</v>
      </c>
      <c r="V60" s="106">
        <v>12.45</v>
      </c>
      <c r="X60" s="44">
        <v>4</v>
      </c>
    </row>
    <row r="61" spans="1:24" ht="18" customHeight="1">
      <c r="A61" s="76">
        <v>48</v>
      </c>
      <c r="B61" s="140">
        <v>52</v>
      </c>
      <c r="C61" s="128" t="s">
        <v>46</v>
      </c>
      <c r="D61" s="137" t="s">
        <v>50</v>
      </c>
      <c r="E61" s="138" t="s">
        <v>51</v>
      </c>
      <c r="F61" s="142">
        <v>48.95</v>
      </c>
      <c r="G61" s="103">
        <v>3.9</v>
      </c>
      <c r="H61" s="104">
        <v>9.3</v>
      </c>
      <c r="I61" s="105" t="s">
        <v>327</v>
      </c>
      <c r="J61" s="106">
        <v>13.200000000000001</v>
      </c>
      <c r="K61" s="107">
        <v>3.4</v>
      </c>
      <c r="L61" s="104">
        <v>7.75</v>
      </c>
      <c r="M61" s="108" t="s">
        <v>327</v>
      </c>
      <c r="N61" s="106">
        <v>11.15</v>
      </c>
      <c r="O61" s="107">
        <v>3.8</v>
      </c>
      <c r="P61" s="104">
        <v>8.5</v>
      </c>
      <c r="Q61" s="109" t="s">
        <v>327</v>
      </c>
      <c r="R61" s="106">
        <v>12.3</v>
      </c>
      <c r="S61" s="107">
        <v>3</v>
      </c>
      <c r="T61" s="104">
        <v>9.3</v>
      </c>
      <c r="U61" s="109" t="s">
        <v>327</v>
      </c>
      <c r="V61" s="106">
        <v>12.3</v>
      </c>
      <c r="X61" s="44">
        <v>4</v>
      </c>
    </row>
    <row r="62" spans="1:24" ht="18" customHeight="1">
      <c r="A62" s="76">
        <v>50</v>
      </c>
      <c r="B62" s="140">
        <v>112</v>
      </c>
      <c r="C62" s="128" t="s">
        <v>154</v>
      </c>
      <c r="D62" s="137" t="s">
        <v>155</v>
      </c>
      <c r="E62" s="138" t="s">
        <v>122</v>
      </c>
      <c r="F62" s="142">
        <v>48.800000000000004</v>
      </c>
      <c r="G62" s="103">
        <v>3.9</v>
      </c>
      <c r="H62" s="104">
        <v>8.1</v>
      </c>
      <c r="I62" s="105" t="s">
        <v>327</v>
      </c>
      <c r="J62" s="106">
        <v>12</v>
      </c>
      <c r="K62" s="107">
        <v>3.8</v>
      </c>
      <c r="L62" s="104">
        <v>8.75</v>
      </c>
      <c r="M62" s="108" t="s">
        <v>327</v>
      </c>
      <c r="N62" s="106">
        <v>12.55</v>
      </c>
      <c r="O62" s="107">
        <v>3.7</v>
      </c>
      <c r="P62" s="104">
        <v>8.4</v>
      </c>
      <c r="Q62" s="109" t="s">
        <v>327</v>
      </c>
      <c r="R62" s="106">
        <v>12.100000000000001</v>
      </c>
      <c r="S62" s="107">
        <v>3</v>
      </c>
      <c r="T62" s="104">
        <v>9.15</v>
      </c>
      <c r="U62" s="109" t="s">
        <v>327</v>
      </c>
      <c r="V62" s="106">
        <v>12.15</v>
      </c>
      <c r="X62" s="44">
        <v>4</v>
      </c>
    </row>
    <row r="63" spans="1:24" ht="18" customHeight="1">
      <c r="A63" s="76">
        <v>51</v>
      </c>
      <c r="B63" s="140">
        <v>112</v>
      </c>
      <c r="C63" s="128" t="s">
        <v>154</v>
      </c>
      <c r="D63" s="137" t="s">
        <v>172</v>
      </c>
      <c r="E63" s="138" t="s">
        <v>34</v>
      </c>
      <c r="F63" s="142">
        <v>48.45</v>
      </c>
      <c r="G63" s="103">
        <v>3.9</v>
      </c>
      <c r="H63" s="104">
        <v>8.55</v>
      </c>
      <c r="I63" s="105" t="s">
        <v>327</v>
      </c>
      <c r="J63" s="106">
        <v>12.450000000000001</v>
      </c>
      <c r="K63" s="107">
        <v>3.8</v>
      </c>
      <c r="L63" s="104">
        <v>9.1</v>
      </c>
      <c r="M63" s="108" t="s">
        <v>327</v>
      </c>
      <c r="N63" s="106">
        <v>12.899999999999999</v>
      </c>
      <c r="O63" s="107">
        <v>3.3</v>
      </c>
      <c r="P63" s="104">
        <v>7.6</v>
      </c>
      <c r="Q63" s="109" t="s">
        <v>327</v>
      </c>
      <c r="R63" s="106">
        <v>10.899999999999999</v>
      </c>
      <c r="S63" s="107">
        <v>3.2</v>
      </c>
      <c r="T63" s="104">
        <v>9</v>
      </c>
      <c r="U63" s="109" t="s">
        <v>327</v>
      </c>
      <c r="V63" s="106">
        <v>12.2</v>
      </c>
      <c r="X63" s="44">
        <v>4</v>
      </c>
    </row>
    <row r="64" spans="1:24" ht="18" customHeight="1">
      <c r="A64" s="76">
        <v>51</v>
      </c>
      <c r="B64" s="140">
        <v>1369</v>
      </c>
      <c r="C64" s="128" t="s">
        <v>199</v>
      </c>
      <c r="D64" s="137" t="s">
        <v>200</v>
      </c>
      <c r="E64" s="138" t="s">
        <v>45</v>
      </c>
      <c r="F64" s="142">
        <v>48.45</v>
      </c>
      <c r="G64" s="103">
        <v>3.9</v>
      </c>
      <c r="H64" s="104">
        <v>8</v>
      </c>
      <c r="I64" s="105" t="s">
        <v>327</v>
      </c>
      <c r="J64" s="106">
        <v>11.9</v>
      </c>
      <c r="K64" s="107">
        <v>3.8</v>
      </c>
      <c r="L64" s="104">
        <v>9.3</v>
      </c>
      <c r="M64" s="108" t="s">
        <v>327</v>
      </c>
      <c r="N64" s="106">
        <v>13.100000000000001</v>
      </c>
      <c r="O64" s="107">
        <v>3.1</v>
      </c>
      <c r="P64" s="104">
        <v>8</v>
      </c>
      <c r="Q64" s="109" t="s">
        <v>327</v>
      </c>
      <c r="R64" s="106">
        <v>11.1</v>
      </c>
      <c r="S64" s="107">
        <v>3.4</v>
      </c>
      <c r="T64" s="104">
        <v>8.95</v>
      </c>
      <c r="U64" s="109" t="s">
        <v>327</v>
      </c>
      <c r="V64" s="106">
        <v>12.35</v>
      </c>
      <c r="X64" s="44">
        <v>4</v>
      </c>
    </row>
    <row r="65" spans="1:24" ht="18" customHeight="1">
      <c r="A65" s="76">
        <v>53</v>
      </c>
      <c r="B65" s="140">
        <v>272</v>
      </c>
      <c r="C65" s="128" t="s">
        <v>177</v>
      </c>
      <c r="D65" s="137" t="s">
        <v>178</v>
      </c>
      <c r="E65" s="138" t="s">
        <v>69</v>
      </c>
      <c r="F65" s="142">
        <v>48.300000000000004</v>
      </c>
      <c r="G65" s="103">
        <v>3.9</v>
      </c>
      <c r="H65" s="104">
        <v>9.2</v>
      </c>
      <c r="I65" s="105" t="s">
        <v>327</v>
      </c>
      <c r="J65" s="106">
        <v>13.1</v>
      </c>
      <c r="K65" s="107">
        <v>3.8</v>
      </c>
      <c r="L65" s="104">
        <v>8.55</v>
      </c>
      <c r="M65" s="108" t="s">
        <v>327</v>
      </c>
      <c r="N65" s="106">
        <v>12.350000000000001</v>
      </c>
      <c r="O65" s="107">
        <v>3.5</v>
      </c>
      <c r="P65" s="104">
        <v>7.15</v>
      </c>
      <c r="Q65" s="109" t="s">
        <v>327</v>
      </c>
      <c r="R65" s="106">
        <v>10.65</v>
      </c>
      <c r="S65" s="107">
        <v>3.4</v>
      </c>
      <c r="T65" s="104">
        <v>8.8</v>
      </c>
      <c r="U65" s="109" t="s">
        <v>327</v>
      </c>
      <c r="V65" s="106">
        <v>12.200000000000001</v>
      </c>
      <c r="X65" s="44">
        <v>4</v>
      </c>
    </row>
    <row r="66" spans="1:24" ht="18" customHeight="1">
      <c r="A66" s="76">
        <v>54</v>
      </c>
      <c r="B66" s="140">
        <v>979</v>
      </c>
      <c r="C66" s="128" t="s">
        <v>141</v>
      </c>
      <c r="D66" s="137" t="s">
        <v>319</v>
      </c>
      <c r="E66" s="138" t="s">
        <v>318</v>
      </c>
      <c r="F66" s="142">
        <v>48.25</v>
      </c>
      <c r="G66" s="103">
        <v>3.9</v>
      </c>
      <c r="H66" s="104">
        <v>8.1</v>
      </c>
      <c r="I66" s="105" t="s">
        <v>327</v>
      </c>
      <c r="J66" s="106">
        <v>12</v>
      </c>
      <c r="K66" s="107">
        <v>3.8</v>
      </c>
      <c r="L66" s="104">
        <v>8.15</v>
      </c>
      <c r="M66" s="108" t="s">
        <v>327</v>
      </c>
      <c r="N66" s="106">
        <v>11.95</v>
      </c>
      <c r="O66" s="107">
        <v>3.9</v>
      </c>
      <c r="P66" s="104">
        <v>8</v>
      </c>
      <c r="Q66" s="109" t="s">
        <v>327</v>
      </c>
      <c r="R66" s="106">
        <v>11.9</v>
      </c>
      <c r="S66" s="107">
        <v>3.8</v>
      </c>
      <c r="T66" s="104">
        <v>8.6</v>
      </c>
      <c r="U66" s="109" t="s">
        <v>327</v>
      </c>
      <c r="V66" s="106">
        <v>12.399999999999999</v>
      </c>
      <c r="X66" s="44">
        <v>4</v>
      </c>
    </row>
    <row r="67" spans="1:24" ht="18" customHeight="1">
      <c r="A67" s="76">
        <v>55</v>
      </c>
      <c r="B67" s="140">
        <v>213</v>
      </c>
      <c r="C67" s="128" t="s">
        <v>158</v>
      </c>
      <c r="D67" s="137" t="s">
        <v>159</v>
      </c>
      <c r="E67" s="138" t="s">
        <v>39</v>
      </c>
      <c r="F67" s="142">
        <v>47.75</v>
      </c>
      <c r="G67" s="103">
        <v>3.9</v>
      </c>
      <c r="H67" s="104">
        <v>8.65</v>
      </c>
      <c r="I67" s="105" t="s">
        <v>327</v>
      </c>
      <c r="J67" s="106">
        <v>12.55</v>
      </c>
      <c r="K67" s="107">
        <v>3.8</v>
      </c>
      <c r="L67" s="104">
        <v>8.9</v>
      </c>
      <c r="M67" s="108" t="s">
        <v>327</v>
      </c>
      <c r="N67" s="106">
        <v>12.7</v>
      </c>
      <c r="O67" s="107">
        <v>2.9</v>
      </c>
      <c r="P67" s="104">
        <v>8.7</v>
      </c>
      <c r="Q67" s="109" t="s">
        <v>327</v>
      </c>
      <c r="R67" s="106">
        <v>11.6</v>
      </c>
      <c r="S67" s="107">
        <v>2.4</v>
      </c>
      <c r="T67" s="104">
        <v>8.5</v>
      </c>
      <c r="U67" s="109" t="s">
        <v>327</v>
      </c>
      <c r="V67" s="106">
        <v>10.9</v>
      </c>
      <c r="X67" s="44">
        <v>4</v>
      </c>
    </row>
    <row r="68" spans="1:24" s="99" customFormat="1" ht="18" customHeight="1">
      <c r="A68" s="76">
        <v>56</v>
      </c>
      <c r="B68" s="140">
        <v>767</v>
      </c>
      <c r="C68" s="128" t="s">
        <v>203</v>
      </c>
      <c r="D68" s="137" t="s">
        <v>204</v>
      </c>
      <c r="E68" s="138" t="s">
        <v>93</v>
      </c>
      <c r="F68" s="142">
        <v>47.7</v>
      </c>
      <c r="G68" s="103">
        <v>3.9</v>
      </c>
      <c r="H68" s="104">
        <v>8.2</v>
      </c>
      <c r="I68" s="105" t="s">
        <v>327</v>
      </c>
      <c r="J68" s="106">
        <v>12.1</v>
      </c>
      <c r="K68" s="107">
        <v>3.8</v>
      </c>
      <c r="L68" s="104">
        <v>7.85</v>
      </c>
      <c r="M68" s="108" t="s">
        <v>327</v>
      </c>
      <c r="N68" s="106">
        <v>11.649999999999999</v>
      </c>
      <c r="O68" s="107">
        <v>2.9</v>
      </c>
      <c r="P68" s="104">
        <v>9.05</v>
      </c>
      <c r="Q68" s="109" t="s">
        <v>327</v>
      </c>
      <c r="R68" s="106">
        <v>11.950000000000001</v>
      </c>
      <c r="S68" s="107">
        <v>2.7</v>
      </c>
      <c r="T68" s="104">
        <v>9.3</v>
      </c>
      <c r="U68" s="109" t="s">
        <v>327</v>
      </c>
      <c r="V68" s="106">
        <v>12</v>
      </c>
      <c r="W68"/>
      <c r="X68" s="44">
        <v>4</v>
      </c>
    </row>
    <row r="69" spans="1:24" ht="18" customHeight="1">
      <c r="A69" s="76">
        <v>57</v>
      </c>
      <c r="B69" s="140">
        <v>238</v>
      </c>
      <c r="C69" s="128" t="s">
        <v>195</v>
      </c>
      <c r="D69" s="137" t="s">
        <v>196</v>
      </c>
      <c r="E69" s="138" t="s">
        <v>95</v>
      </c>
      <c r="F69" s="142">
        <v>47.6</v>
      </c>
      <c r="G69" s="103">
        <v>3.9</v>
      </c>
      <c r="H69" s="104">
        <v>8.6</v>
      </c>
      <c r="I69" s="105" t="s">
        <v>327</v>
      </c>
      <c r="J69" s="106">
        <v>12.5</v>
      </c>
      <c r="K69" s="107">
        <v>3.8</v>
      </c>
      <c r="L69" s="104">
        <v>8.5</v>
      </c>
      <c r="M69" s="108" t="s">
        <v>327</v>
      </c>
      <c r="N69" s="106">
        <v>12.3</v>
      </c>
      <c r="O69" s="107">
        <v>3.3</v>
      </c>
      <c r="P69" s="104">
        <v>7.85</v>
      </c>
      <c r="Q69" s="109" t="s">
        <v>327</v>
      </c>
      <c r="R69" s="106">
        <v>11.149999999999999</v>
      </c>
      <c r="S69" s="107">
        <v>3.5</v>
      </c>
      <c r="T69" s="104">
        <v>8.15</v>
      </c>
      <c r="U69" s="109" t="s">
        <v>327</v>
      </c>
      <c r="V69" s="106">
        <v>11.65</v>
      </c>
      <c r="X69" s="44">
        <v>4</v>
      </c>
    </row>
    <row r="70" spans="1:24" ht="18" customHeight="1">
      <c r="A70" s="76">
        <v>58</v>
      </c>
      <c r="B70" s="140">
        <v>1031</v>
      </c>
      <c r="C70" s="128" t="s">
        <v>142</v>
      </c>
      <c r="D70" s="137" t="s">
        <v>320</v>
      </c>
      <c r="E70" s="138" t="s">
        <v>317</v>
      </c>
      <c r="F70" s="142">
        <v>47.400000000000006</v>
      </c>
      <c r="G70" s="103">
        <v>3.7</v>
      </c>
      <c r="H70" s="104">
        <v>8.15</v>
      </c>
      <c r="I70" s="105" t="s">
        <v>327</v>
      </c>
      <c r="J70" s="106">
        <v>11.850000000000001</v>
      </c>
      <c r="K70" s="107">
        <v>3.8</v>
      </c>
      <c r="L70" s="104">
        <v>8.35</v>
      </c>
      <c r="M70" s="108" t="s">
        <v>327</v>
      </c>
      <c r="N70" s="106">
        <v>12.149999999999999</v>
      </c>
      <c r="O70" s="107">
        <v>3.5</v>
      </c>
      <c r="P70" s="104">
        <v>8.2</v>
      </c>
      <c r="Q70" s="109" t="s">
        <v>327</v>
      </c>
      <c r="R70" s="106">
        <v>11.7</v>
      </c>
      <c r="S70" s="107">
        <v>3.4</v>
      </c>
      <c r="T70" s="104">
        <v>8.3</v>
      </c>
      <c r="U70" s="109" t="s">
        <v>327</v>
      </c>
      <c r="V70" s="106">
        <v>11.700000000000001</v>
      </c>
      <c r="X70" s="44">
        <v>4</v>
      </c>
    </row>
    <row r="71" spans="1:24" ht="18" customHeight="1">
      <c r="A71" s="76">
        <v>59</v>
      </c>
      <c r="B71" s="140">
        <v>227</v>
      </c>
      <c r="C71" s="128" t="s">
        <v>139</v>
      </c>
      <c r="D71" s="137" t="s">
        <v>161</v>
      </c>
      <c r="E71" s="138" t="s">
        <v>73</v>
      </c>
      <c r="F71" s="142">
        <v>46.9</v>
      </c>
      <c r="G71" s="103">
        <v>3.5</v>
      </c>
      <c r="H71" s="104">
        <v>8.2</v>
      </c>
      <c r="I71" s="105" t="s">
        <v>327</v>
      </c>
      <c r="J71" s="106">
        <v>11.7</v>
      </c>
      <c r="K71" s="107">
        <v>3.8</v>
      </c>
      <c r="L71" s="104">
        <v>8.75</v>
      </c>
      <c r="M71" s="108" t="s">
        <v>327</v>
      </c>
      <c r="N71" s="106">
        <v>12.55</v>
      </c>
      <c r="O71" s="107">
        <v>3.3</v>
      </c>
      <c r="P71" s="104">
        <v>7.5</v>
      </c>
      <c r="Q71" s="109" t="s">
        <v>327</v>
      </c>
      <c r="R71" s="106">
        <v>10.8</v>
      </c>
      <c r="S71" s="107">
        <v>3.5</v>
      </c>
      <c r="T71" s="104">
        <v>8.35</v>
      </c>
      <c r="U71" s="109" t="s">
        <v>327</v>
      </c>
      <c r="V71" s="106">
        <v>11.85</v>
      </c>
      <c r="X71" s="44">
        <v>4</v>
      </c>
    </row>
    <row r="72" spans="1:24" ht="18" customHeight="1">
      <c r="A72" s="76">
        <v>60</v>
      </c>
      <c r="B72" s="140">
        <v>112</v>
      </c>
      <c r="C72" s="128" t="s">
        <v>154</v>
      </c>
      <c r="D72" s="137" t="s">
        <v>311</v>
      </c>
      <c r="E72" s="138" t="s">
        <v>312</v>
      </c>
      <c r="F72" s="142">
        <v>45</v>
      </c>
      <c r="G72" s="103">
        <v>3.9</v>
      </c>
      <c r="H72" s="104">
        <v>7.1</v>
      </c>
      <c r="I72" s="105" t="s">
        <v>327</v>
      </c>
      <c r="J72" s="106">
        <v>11</v>
      </c>
      <c r="K72" s="107">
        <v>3.8</v>
      </c>
      <c r="L72" s="104">
        <v>7.7</v>
      </c>
      <c r="M72" s="108" t="s">
        <v>327</v>
      </c>
      <c r="N72" s="106">
        <v>11.5</v>
      </c>
      <c r="O72" s="107">
        <v>3.5</v>
      </c>
      <c r="P72" s="104">
        <v>7.55</v>
      </c>
      <c r="Q72" s="109" t="s">
        <v>327</v>
      </c>
      <c r="R72" s="106">
        <v>11.05</v>
      </c>
      <c r="S72" s="107">
        <v>3</v>
      </c>
      <c r="T72" s="104">
        <v>8.45</v>
      </c>
      <c r="U72" s="109" t="s">
        <v>327</v>
      </c>
      <c r="V72" s="106">
        <v>11.45</v>
      </c>
      <c r="X72" s="44">
        <v>4</v>
      </c>
    </row>
    <row r="73" spans="1:24" ht="18" customHeight="1">
      <c r="A73" s="76">
        <v>61</v>
      </c>
      <c r="B73" s="140">
        <v>112</v>
      </c>
      <c r="C73" s="128" t="s">
        <v>154</v>
      </c>
      <c r="D73" s="137" t="s">
        <v>314</v>
      </c>
      <c r="E73" s="138" t="s">
        <v>315</v>
      </c>
      <c r="F73" s="142">
        <v>44.45</v>
      </c>
      <c r="G73" s="103">
        <v>3.9</v>
      </c>
      <c r="H73" s="104">
        <v>8.2</v>
      </c>
      <c r="I73" s="105" t="s">
        <v>327</v>
      </c>
      <c r="J73" s="106">
        <v>12.1</v>
      </c>
      <c r="K73" s="107">
        <v>3.8</v>
      </c>
      <c r="L73" s="104">
        <v>8.5</v>
      </c>
      <c r="M73" s="108" t="s">
        <v>327</v>
      </c>
      <c r="N73" s="106">
        <v>12.3</v>
      </c>
      <c r="O73" s="107">
        <v>3.1</v>
      </c>
      <c r="P73" s="104">
        <v>6.7</v>
      </c>
      <c r="Q73" s="109" t="s">
        <v>327</v>
      </c>
      <c r="R73" s="106">
        <v>9.8</v>
      </c>
      <c r="S73" s="107">
        <v>3.2</v>
      </c>
      <c r="T73" s="104">
        <v>7.05</v>
      </c>
      <c r="U73" s="109" t="s">
        <v>327</v>
      </c>
      <c r="V73" s="106">
        <v>10.25</v>
      </c>
      <c r="X73" s="44">
        <v>4</v>
      </c>
    </row>
    <row r="74" spans="1:24" ht="18" customHeight="1">
      <c r="A74" s="76">
        <v>62</v>
      </c>
      <c r="B74" s="140">
        <v>238</v>
      </c>
      <c r="C74" s="128" t="s">
        <v>195</v>
      </c>
      <c r="D74" s="137" t="s">
        <v>197</v>
      </c>
      <c r="E74" s="138" t="s">
        <v>198</v>
      </c>
      <c r="F74" s="142">
        <v>34.05</v>
      </c>
      <c r="G74" s="103">
        <v>3.9</v>
      </c>
      <c r="H74" s="104">
        <v>8.3</v>
      </c>
      <c r="I74" s="105" t="s">
        <v>327</v>
      </c>
      <c r="J74" s="106">
        <v>12.200000000000001</v>
      </c>
      <c r="K74" s="107" t="s">
        <v>327</v>
      </c>
      <c r="L74" s="104" t="s">
        <v>327</v>
      </c>
      <c r="M74" s="108" t="s">
        <v>327</v>
      </c>
      <c r="N74" s="106">
        <v>0</v>
      </c>
      <c r="O74" s="107">
        <v>3.3</v>
      </c>
      <c r="P74" s="104">
        <v>7.4</v>
      </c>
      <c r="Q74" s="109" t="s">
        <v>327</v>
      </c>
      <c r="R74" s="106">
        <v>10.7</v>
      </c>
      <c r="S74" s="107">
        <v>3.5</v>
      </c>
      <c r="T74" s="104">
        <v>7.65</v>
      </c>
      <c r="U74" s="109" t="s">
        <v>327</v>
      </c>
      <c r="V74" s="106">
        <v>11.15</v>
      </c>
      <c r="X74" s="44">
        <v>4</v>
      </c>
    </row>
    <row r="75" spans="1:24" ht="18" customHeight="1">
      <c r="A75" s="76">
        <v>63</v>
      </c>
      <c r="B75" s="140">
        <v>122</v>
      </c>
      <c r="C75" s="128" t="s">
        <v>126</v>
      </c>
      <c r="D75" s="137" t="s">
        <v>202</v>
      </c>
      <c r="E75" s="138" t="s">
        <v>37</v>
      </c>
      <c r="F75" s="142">
        <v>11.1</v>
      </c>
      <c r="G75" s="103" t="s">
        <v>327</v>
      </c>
      <c r="H75" s="104" t="s">
        <v>327</v>
      </c>
      <c r="I75" s="105" t="s">
        <v>327</v>
      </c>
      <c r="J75" s="106" t="s">
        <v>327</v>
      </c>
      <c r="K75" s="107" t="s">
        <v>327</v>
      </c>
      <c r="L75" s="104" t="s">
        <v>327</v>
      </c>
      <c r="M75" s="108" t="s">
        <v>327</v>
      </c>
      <c r="N75" s="106" t="s">
        <v>327</v>
      </c>
      <c r="O75" s="107" t="s">
        <v>327</v>
      </c>
      <c r="P75" s="104" t="s">
        <v>327</v>
      </c>
      <c r="Q75" s="109" t="s">
        <v>327</v>
      </c>
      <c r="R75" s="106" t="s">
        <v>327</v>
      </c>
      <c r="S75" s="107">
        <v>3.3</v>
      </c>
      <c r="T75" s="104">
        <v>7.8</v>
      </c>
      <c r="U75" s="109" t="s">
        <v>327</v>
      </c>
      <c r="V75" s="106">
        <v>11.1</v>
      </c>
      <c r="X75" s="44">
        <v>1</v>
      </c>
    </row>
    <row r="76" spans="1:22" ht="15" customHeight="1">
      <c r="A76" s="129"/>
      <c r="B76" s="100"/>
      <c r="C76" s="101"/>
      <c r="D76" s="102"/>
      <c r="E76" s="119"/>
      <c r="F76" s="113">
        <v>63</v>
      </c>
      <c r="G76" s="111"/>
      <c r="H76" s="111"/>
      <c r="I76" s="111"/>
      <c r="J76" s="115"/>
      <c r="K76" s="111"/>
      <c r="L76" s="111"/>
      <c r="M76" s="111"/>
      <c r="N76" s="115"/>
      <c r="O76" s="111"/>
      <c r="P76" s="111"/>
      <c r="Q76" s="111"/>
      <c r="R76" s="115"/>
      <c r="S76" s="111"/>
      <c r="T76" s="111"/>
      <c r="U76" s="111"/>
      <c r="V76" s="115"/>
    </row>
    <row r="77" spans="1:22" ht="12.75">
      <c r="A77" s="114"/>
      <c r="B77" s="100"/>
      <c r="C77" s="101"/>
      <c r="D77" s="102"/>
      <c r="E77" s="119"/>
      <c r="F77" s="110"/>
      <c r="G77" s="111"/>
      <c r="H77" s="111"/>
      <c r="I77" s="111"/>
      <c r="J77" s="115"/>
      <c r="K77" s="111"/>
      <c r="L77" s="111"/>
      <c r="M77" s="111"/>
      <c r="N77" s="115"/>
      <c r="O77" s="111"/>
      <c r="P77" s="111"/>
      <c r="Q77" s="111"/>
      <c r="R77" s="115"/>
      <c r="S77" s="111"/>
      <c r="T77" s="111"/>
      <c r="U77" s="111"/>
      <c r="V77" s="115"/>
    </row>
    <row r="78" spans="1:22" ht="18">
      <c r="A78" s="127"/>
      <c r="B78" s="145" t="s">
        <v>116</v>
      </c>
      <c r="C78" s="146"/>
      <c r="D78" s="146"/>
      <c r="E78" s="147"/>
      <c r="F78" s="147"/>
      <c r="G78" s="147"/>
      <c r="H78" s="134"/>
      <c r="I78" s="134"/>
      <c r="J78" s="135"/>
      <c r="K78" s="134"/>
      <c r="L78" s="134"/>
      <c r="M78" s="134"/>
      <c r="N78" s="135"/>
      <c r="O78" s="134"/>
      <c r="P78" s="134"/>
      <c r="Q78" s="134"/>
      <c r="R78" s="135"/>
      <c r="S78" s="134"/>
      <c r="T78" s="134"/>
      <c r="U78" s="134"/>
      <c r="V78" s="135"/>
    </row>
    <row r="79" spans="1:24" ht="18.75" customHeight="1">
      <c r="A79" s="76">
        <v>1</v>
      </c>
      <c r="B79" s="140">
        <v>2136</v>
      </c>
      <c r="C79" s="128" t="s">
        <v>132</v>
      </c>
      <c r="D79" s="137" t="s">
        <v>97</v>
      </c>
      <c r="E79" s="139" t="s">
        <v>259</v>
      </c>
      <c r="F79" s="141">
        <v>53.650000000000006</v>
      </c>
      <c r="G79" s="133">
        <v>3.9</v>
      </c>
      <c r="H79" s="121">
        <v>9.6</v>
      </c>
      <c r="I79" s="122" t="s">
        <v>327</v>
      </c>
      <c r="J79" s="123">
        <v>13.5</v>
      </c>
      <c r="K79" s="124">
        <v>3.8</v>
      </c>
      <c r="L79" s="121">
        <v>9.75</v>
      </c>
      <c r="M79" s="125" t="s">
        <v>327</v>
      </c>
      <c r="N79" s="123">
        <v>13.55</v>
      </c>
      <c r="O79" s="124">
        <v>3.7</v>
      </c>
      <c r="P79" s="121">
        <v>9.65</v>
      </c>
      <c r="Q79" s="126" t="s">
        <v>327</v>
      </c>
      <c r="R79" s="123">
        <v>13.350000000000001</v>
      </c>
      <c r="S79" s="124">
        <v>3.8</v>
      </c>
      <c r="T79" s="121">
        <v>9.45</v>
      </c>
      <c r="U79" s="126" t="s">
        <v>327</v>
      </c>
      <c r="V79" s="123">
        <v>13.25</v>
      </c>
      <c r="X79" s="44">
        <v>4</v>
      </c>
    </row>
    <row r="80" spans="1:24" ht="18.75" customHeight="1">
      <c r="A80" s="76">
        <v>2</v>
      </c>
      <c r="B80" s="140">
        <v>2136</v>
      </c>
      <c r="C80" s="128" t="s">
        <v>132</v>
      </c>
      <c r="D80" s="137" t="s">
        <v>96</v>
      </c>
      <c r="E80" s="139" t="s">
        <v>44</v>
      </c>
      <c r="F80" s="141">
        <v>53.55</v>
      </c>
      <c r="G80" s="133">
        <v>3.9</v>
      </c>
      <c r="H80" s="121">
        <v>9.45</v>
      </c>
      <c r="I80" s="122" t="s">
        <v>327</v>
      </c>
      <c r="J80" s="123">
        <v>13.35</v>
      </c>
      <c r="K80" s="124">
        <v>3.8</v>
      </c>
      <c r="L80" s="121">
        <v>9.65</v>
      </c>
      <c r="M80" s="125" t="s">
        <v>327</v>
      </c>
      <c r="N80" s="123">
        <v>13.45</v>
      </c>
      <c r="O80" s="124">
        <v>3.7</v>
      </c>
      <c r="P80" s="121">
        <v>9.7</v>
      </c>
      <c r="Q80" s="126" t="s">
        <v>327</v>
      </c>
      <c r="R80" s="123">
        <v>13.399999999999999</v>
      </c>
      <c r="S80" s="124">
        <v>3.8</v>
      </c>
      <c r="T80" s="121">
        <v>9.55</v>
      </c>
      <c r="U80" s="126" t="s">
        <v>327</v>
      </c>
      <c r="V80" s="123">
        <v>13.350000000000001</v>
      </c>
      <c r="X80" s="44">
        <v>4</v>
      </c>
    </row>
    <row r="81" spans="1:24" ht="18.75" customHeight="1">
      <c r="A81" s="76">
        <v>3</v>
      </c>
      <c r="B81" s="140">
        <v>212</v>
      </c>
      <c r="C81" s="128" t="s">
        <v>249</v>
      </c>
      <c r="D81" s="137" t="s">
        <v>250</v>
      </c>
      <c r="E81" s="139" t="s">
        <v>251</v>
      </c>
      <c r="F81" s="141">
        <v>53.4</v>
      </c>
      <c r="G81" s="133">
        <v>3.9</v>
      </c>
      <c r="H81" s="121">
        <v>9.4</v>
      </c>
      <c r="I81" s="122" t="s">
        <v>327</v>
      </c>
      <c r="J81" s="123">
        <v>13.3</v>
      </c>
      <c r="K81" s="124">
        <v>3.8</v>
      </c>
      <c r="L81" s="121">
        <v>9.6</v>
      </c>
      <c r="M81" s="125" t="s">
        <v>327</v>
      </c>
      <c r="N81" s="123">
        <v>13.399999999999999</v>
      </c>
      <c r="O81" s="124">
        <v>3.9</v>
      </c>
      <c r="P81" s="121">
        <v>9.3</v>
      </c>
      <c r="Q81" s="126" t="s">
        <v>327</v>
      </c>
      <c r="R81" s="123">
        <v>13.200000000000001</v>
      </c>
      <c r="S81" s="124">
        <v>3.8</v>
      </c>
      <c r="T81" s="121">
        <v>9.7</v>
      </c>
      <c r="U81" s="126" t="s">
        <v>327</v>
      </c>
      <c r="V81" s="123">
        <v>13.5</v>
      </c>
      <c r="X81" s="44">
        <v>4</v>
      </c>
    </row>
    <row r="82" spans="1:24" ht="18.75" customHeight="1">
      <c r="A82" s="76">
        <v>3</v>
      </c>
      <c r="B82" s="140">
        <v>2136</v>
      </c>
      <c r="C82" s="128" t="s">
        <v>132</v>
      </c>
      <c r="D82" s="137" t="s">
        <v>98</v>
      </c>
      <c r="E82" s="139" t="s">
        <v>37</v>
      </c>
      <c r="F82" s="141">
        <v>53.4</v>
      </c>
      <c r="G82" s="133">
        <v>3.9</v>
      </c>
      <c r="H82" s="121">
        <v>9.6</v>
      </c>
      <c r="I82" s="122" t="s">
        <v>327</v>
      </c>
      <c r="J82" s="123">
        <v>13.5</v>
      </c>
      <c r="K82" s="124">
        <v>3.8</v>
      </c>
      <c r="L82" s="121">
        <v>9.45</v>
      </c>
      <c r="M82" s="125" t="s">
        <v>327</v>
      </c>
      <c r="N82" s="123">
        <v>13.25</v>
      </c>
      <c r="O82" s="124">
        <v>3.7</v>
      </c>
      <c r="P82" s="121">
        <v>9.7</v>
      </c>
      <c r="Q82" s="126" t="s">
        <v>327</v>
      </c>
      <c r="R82" s="123">
        <v>13.399999999999999</v>
      </c>
      <c r="S82" s="124">
        <v>3.8</v>
      </c>
      <c r="T82" s="121">
        <v>9.45</v>
      </c>
      <c r="U82" s="126" t="s">
        <v>327</v>
      </c>
      <c r="V82" s="123">
        <v>13.25</v>
      </c>
      <c r="X82" s="44">
        <v>4</v>
      </c>
    </row>
    <row r="83" spans="1:24" ht="18.75" customHeight="1">
      <c r="A83" s="76">
        <v>5</v>
      </c>
      <c r="B83" s="140">
        <v>569</v>
      </c>
      <c r="C83" s="128" t="s">
        <v>229</v>
      </c>
      <c r="D83" s="137" t="s">
        <v>248</v>
      </c>
      <c r="E83" s="139" t="s">
        <v>51</v>
      </c>
      <c r="F83" s="141">
        <v>53.3</v>
      </c>
      <c r="G83" s="133">
        <v>3.9</v>
      </c>
      <c r="H83" s="121">
        <v>9.8</v>
      </c>
      <c r="I83" s="122" t="s">
        <v>327</v>
      </c>
      <c r="J83" s="123">
        <v>13.700000000000001</v>
      </c>
      <c r="K83" s="124">
        <v>3.8</v>
      </c>
      <c r="L83" s="121">
        <v>9.4</v>
      </c>
      <c r="M83" s="125" t="s">
        <v>327</v>
      </c>
      <c r="N83" s="123">
        <v>13.2</v>
      </c>
      <c r="O83" s="124">
        <v>3.9</v>
      </c>
      <c r="P83" s="121">
        <v>9.1</v>
      </c>
      <c r="Q83" s="126" t="s">
        <v>327</v>
      </c>
      <c r="R83" s="123">
        <v>13</v>
      </c>
      <c r="S83" s="124">
        <v>3.8</v>
      </c>
      <c r="T83" s="121">
        <v>9.6</v>
      </c>
      <c r="U83" s="126" t="s">
        <v>327</v>
      </c>
      <c r="V83" s="123">
        <v>13.399999999999999</v>
      </c>
      <c r="X83" s="44">
        <v>4</v>
      </c>
    </row>
    <row r="84" spans="1:24" ht="18.75" customHeight="1">
      <c r="A84" s="76">
        <v>6</v>
      </c>
      <c r="B84" s="140">
        <v>1770</v>
      </c>
      <c r="C84" s="128" t="s">
        <v>323</v>
      </c>
      <c r="D84" s="137" t="s">
        <v>231</v>
      </c>
      <c r="E84" s="139" t="s">
        <v>102</v>
      </c>
      <c r="F84" s="141">
        <v>53.2</v>
      </c>
      <c r="G84" s="133">
        <v>3.9</v>
      </c>
      <c r="H84" s="121">
        <v>9.8</v>
      </c>
      <c r="I84" s="122" t="s">
        <v>327</v>
      </c>
      <c r="J84" s="123">
        <v>13.700000000000001</v>
      </c>
      <c r="K84" s="124">
        <v>3.8</v>
      </c>
      <c r="L84" s="121">
        <v>9.8</v>
      </c>
      <c r="M84" s="125" t="s">
        <v>327</v>
      </c>
      <c r="N84" s="123">
        <v>13.600000000000001</v>
      </c>
      <c r="O84" s="124">
        <v>3.9</v>
      </c>
      <c r="P84" s="121">
        <v>9.3</v>
      </c>
      <c r="Q84" s="126" t="s">
        <v>327</v>
      </c>
      <c r="R84" s="123">
        <v>13.200000000000001</v>
      </c>
      <c r="S84" s="124">
        <v>3.5</v>
      </c>
      <c r="T84" s="121">
        <v>9.2</v>
      </c>
      <c r="U84" s="126" t="s">
        <v>327</v>
      </c>
      <c r="V84" s="123">
        <v>12.7</v>
      </c>
      <c r="X84" s="44">
        <v>4</v>
      </c>
    </row>
    <row r="85" spans="1:24" ht="18.75" customHeight="1">
      <c r="A85" s="76">
        <v>7</v>
      </c>
      <c r="B85" s="140">
        <v>2401</v>
      </c>
      <c r="C85" s="128" t="s">
        <v>255</v>
      </c>
      <c r="D85" s="137" t="s">
        <v>70</v>
      </c>
      <c r="E85" s="139" t="s">
        <v>51</v>
      </c>
      <c r="F85" s="141">
        <v>53.14999999999999</v>
      </c>
      <c r="G85" s="133">
        <v>3.9</v>
      </c>
      <c r="H85" s="121">
        <v>9.45</v>
      </c>
      <c r="I85" s="122" t="s">
        <v>327</v>
      </c>
      <c r="J85" s="123">
        <v>13.35</v>
      </c>
      <c r="K85" s="124">
        <v>3.8</v>
      </c>
      <c r="L85" s="121">
        <v>9.4</v>
      </c>
      <c r="M85" s="125" t="s">
        <v>327</v>
      </c>
      <c r="N85" s="123">
        <v>13.2</v>
      </c>
      <c r="O85" s="124">
        <v>3.9</v>
      </c>
      <c r="P85" s="121">
        <v>9.4</v>
      </c>
      <c r="Q85" s="126" t="s">
        <v>327</v>
      </c>
      <c r="R85" s="123">
        <v>13.3</v>
      </c>
      <c r="S85" s="124">
        <v>3.8</v>
      </c>
      <c r="T85" s="121">
        <v>9.5</v>
      </c>
      <c r="U85" s="126" t="s">
        <v>327</v>
      </c>
      <c r="V85" s="123">
        <v>13.3</v>
      </c>
      <c r="X85" s="44">
        <v>4</v>
      </c>
    </row>
    <row r="86" spans="1:24" ht="18.75" customHeight="1">
      <c r="A86" s="76">
        <v>8</v>
      </c>
      <c r="B86" s="140">
        <v>382</v>
      </c>
      <c r="C86" s="128" t="s">
        <v>66</v>
      </c>
      <c r="D86" s="137" t="s">
        <v>91</v>
      </c>
      <c r="E86" s="139" t="s">
        <v>309</v>
      </c>
      <c r="F86" s="141">
        <v>52.55</v>
      </c>
      <c r="G86" s="133">
        <v>3.9</v>
      </c>
      <c r="H86" s="121">
        <v>9.5</v>
      </c>
      <c r="I86" s="122" t="s">
        <v>327</v>
      </c>
      <c r="J86" s="123">
        <v>13.4</v>
      </c>
      <c r="K86" s="124">
        <v>3.8</v>
      </c>
      <c r="L86" s="121">
        <v>9.6</v>
      </c>
      <c r="M86" s="125" t="s">
        <v>327</v>
      </c>
      <c r="N86" s="123">
        <v>13.399999999999999</v>
      </c>
      <c r="O86" s="124">
        <v>3.9</v>
      </c>
      <c r="P86" s="121">
        <v>9</v>
      </c>
      <c r="Q86" s="126" t="s">
        <v>327</v>
      </c>
      <c r="R86" s="123">
        <v>12.9</v>
      </c>
      <c r="S86" s="124">
        <v>3.8</v>
      </c>
      <c r="T86" s="121">
        <v>9.05</v>
      </c>
      <c r="U86" s="126" t="s">
        <v>327</v>
      </c>
      <c r="V86" s="123">
        <v>12.850000000000001</v>
      </c>
      <c r="X86" s="44">
        <v>4</v>
      </c>
    </row>
    <row r="87" spans="1:24" ht="18.75" customHeight="1">
      <c r="A87" s="76">
        <v>9</v>
      </c>
      <c r="B87" s="140">
        <v>569</v>
      </c>
      <c r="C87" s="128" t="s">
        <v>229</v>
      </c>
      <c r="D87" s="137" t="s">
        <v>230</v>
      </c>
      <c r="E87" s="139" t="s">
        <v>76</v>
      </c>
      <c r="F87" s="141">
        <v>52.4</v>
      </c>
      <c r="G87" s="133">
        <v>3.9</v>
      </c>
      <c r="H87" s="121">
        <v>9.35</v>
      </c>
      <c r="I87" s="122" t="s">
        <v>327</v>
      </c>
      <c r="J87" s="123">
        <v>13.25</v>
      </c>
      <c r="K87" s="124">
        <v>3.8</v>
      </c>
      <c r="L87" s="121">
        <v>9.4</v>
      </c>
      <c r="M87" s="125" t="s">
        <v>327</v>
      </c>
      <c r="N87" s="123">
        <v>13.2</v>
      </c>
      <c r="O87" s="124">
        <v>3.6</v>
      </c>
      <c r="P87" s="121">
        <v>9.1</v>
      </c>
      <c r="Q87" s="126" t="s">
        <v>327</v>
      </c>
      <c r="R87" s="123">
        <v>12.7</v>
      </c>
      <c r="S87" s="124">
        <v>3.8</v>
      </c>
      <c r="T87" s="121">
        <v>9.45</v>
      </c>
      <c r="U87" s="126" t="s">
        <v>327</v>
      </c>
      <c r="V87" s="123">
        <v>13.25</v>
      </c>
      <c r="X87" s="44">
        <v>4</v>
      </c>
    </row>
    <row r="88" spans="1:24" ht="18.75" customHeight="1">
      <c r="A88" s="76">
        <v>10</v>
      </c>
      <c r="B88" s="140">
        <v>87</v>
      </c>
      <c r="C88" s="128" t="s">
        <v>60</v>
      </c>
      <c r="D88" s="137" t="s">
        <v>90</v>
      </c>
      <c r="E88" s="139" t="s">
        <v>69</v>
      </c>
      <c r="F88" s="141">
        <v>52.300000000000004</v>
      </c>
      <c r="G88" s="133">
        <v>3.9</v>
      </c>
      <c r="H88" s="121">
        <v>9.2</v>
      </c>
      <c r="I88" s="122" t="s">
        <v>327</v>
      </c>
      <c r="J88" s="123">
        <v>13.1</v>
      </c>
      <c r="K88" s="124">
        <v>3.8</v>
      </c>
      <c r="L88" s="121">
        <v>9.45</v>
      </c>
      <c r="M88" s="125" t="s">
        <v>327</v>
      </c>
      <c r="N88" s="123">
        <v>13.25</v>
      </c>
      <c r="O88" s="124">
        <v>3.9</v>
      </c>
      <c r="P88" s="121">
        <v>8.9</v>
      </c>
      <c r="Q88" s="126" t="s">
        <v>327</v>
      </c>
      <c r="R88" s="123">
        <v>12.8</v>
      </c>
      <c r="S88" s="124">
        <v>3.6</v>
      </c>
      <c r="T88" s="121">
        <v>9.55</v>
      </c>
      <c r="U88" s="126" t="s">
        <v>327</v>
      </c>
      <c r="V88" s="123">
        <v>13.15</v>
      </c>
      <c r="X88" s="44">
        <v>4</v>
      </c>
    </row>
    <row r="89" spans="1:24" ht="18.75" customHeight="1">
      <c r="A89" s="76">
        <v>11</v>
      </c>
      <c r="B89" s="140">
        <v>452</v>
      </c>
      <c r="C89" s="128" t="s">
        <v>260</v>
      </c>
      <c r="D89" s="137" t="s">
        <v>261</v>
      </c>
      <c r="E89" s="139" t="s">
        <v>262</v>
      </c>
      <c r="F89" s="141">
        <v>52.1</v>
      </c>
      <c r="G89" s="133">
        <v>3.9</v>
      </c>
      <c r="H89" s="121">
        <v>8.65</v>
      </c>
      <c r="I89" s="122" t="s">
        <v>327</v>
      </c>
      <c r="J89" s="123">
        <v>12.55</v>
      </c>
      <c r="K89" s="124">
        <v>3.8</v>
      </c>
      <c r="L89" s="121">
        <v>9.8</v>
      </c>
      <c r="M89" s="125" t="s">
        <v>327</v>
      </c>
      <c r="N89" s="123">
        <v>13.600000000000001</v>
      </c>
      <c r="O89" s="124">
        <v>3.9</v>
      </c>
      <c r="P89" s="121">
        <v>8.7</v>
      </c>
      <c r="Q89" s="126" t="s">
        <v>327</v>
      </c>
      <c r="R89" s="123">
        <v>12.6</v>
      </c>
      <c r="S89" s="124">
        <v>3.9</v>
      </c>
      <c r="T89" s="121">
        <v>9.45</v>
      </c>
      <c r="U89" s="126" t="s">
        <v>327</v>
      </c>
      <c r="V89" s="123">
        <v>13.35</v>
      </c>
      <c r="X89" s="44">
        <v>4</v>
      </c>
    </row>
    <row r="90" spans="1:24" ht="18.75" customHeight="1">
      <c r="A90" s="76">
        <v>11</v>
      </c>
      <c r="B90" s="140">
        <v>382</v>
      </c>
      <c r="C90" s="128" t="s">
        <v>66</v>
      </c>
      <c r="D90" s="137" t="s">
        <v>92</v>
      </c>
      <c r="E90" s="139" t="s">
        <v>34</v>
      </c>
      <c r="F90" s="141">
        <v>52.099999999999994</v>
      </c>
      <c r="G90" s="133">
        <v>3.9</v>
      </c>
      <c r="H90" s="121">
        <v>8.85</v>
      </c>
      <c r="I90" s="122" t="s">
        <v>327</v>
      </c>
      <c r="J90" s="123">
        <v>12.75</v>
      </c>
      <c r="K90" s="124">
        <v>3.8</v>
      </c>
      <c r="L90" s="121">
        <v>10</v>
      </c>
      <c r="M90" s="125" t="s">
        <v>327</v>
      </c>
      <c r="N90" s="123">
        <v>13.8</v>
      </c>
      <c r="O90" s="124">
        <v>3.6</v>
      </c>
      <c r="P90" s="121">
        <v>9.25</v>
      </c>
      <c r="Q90" s="126" t="s">
        <v>327</v>
      </c>
      <c r="R90" s="123">
        <v>12.85</v>
      </c>
      <c r="S90" s="124">
        <v>3.7</v>
      </c>
      <c r="T90" s="121">
        <v>9</v>
      </c>
      <c r="U90" s="126" t="s">
        <v>327</v>
      </c>
      <c r="V90" s="123">
        <v>12.7</v>
      </c>
      <c r="X90" s="44">
        <v>4</v>
      </c>
    </row>
    <row r="91" spans="1:24" ht="18.75" customHeight="1">
      <c r="A91" s="76">
        <v>13</v>
      </c>
      <c r="B91" s="140">
        <v>1802</v>
      </c>
      <c r="C91" s="128" t="s">
        <v>267</v>
      </c>
      <c r="D91" s="137" t="b">
        <v>0</v>
      </c>
      <c r="E91" s="139" t="s">
        <v>94</v>
      </c>
      <c r="F91" s="141">
        <v>52</v>
      </c>
      <c r="G91" s="133">
        <v>3.9</v>
      </c>
      <c r="H91" s="121">
        <v>9.65</v>
      </c>
      <c r="I91" s="122" t="s">
        <v>327</v>
      </c>
      <c r="J91" s="123">
        <v>13.55</v>
      </c>
      <c r="K91" s="124">
        <v>3.8</v>
      </c>
      <c r="L91" s="121">
        <v>9.6</v>
      </c>
      <c r="M91" s="125" t="s">
        <v>327</v>
      </c>
      <c r="N91" s="123">
        <v>13.399999999999999</v>
      </c>
      <c r="O91" s="124">
        <v>3.7</v>
      </c>
      <c r="P91" s="121">
        <v>8.6</v>
      </c>
      <c r="Q91" s="126" t="s">
        <v>327</v>
      </c>
      <c r="R91" s="123">
        <v>12.3</v>
      </c>
      <c r="S91" s="124">
        <v>3.6</v>
      </c>
      <c r="T91" s="121">
        <v>9.15</v>
      </c>
      <c r="U91" s="126" t="s">
        <v>327</v>
      </c>
      <c r="V91" s="123">
        <v>12.75</v>
      </c>
      <c r="X91" s="44">
        <v>4</v>
      </c>
    </row>
    <row r="92" spans="1:24" ht="18.75" customHeight="1">
      <c r="A92" s="76">
        <v>14</v>
      </c>
      <c r="B92" s="140">
        <v>372</v>
      </c>
      <c r="C92" s="128" t="s">
        <v>162</v>
      </c>
      <c r="D92" s="137" t="s">
        <v>258</v>
      </c>
      <c r="E92" s="139" t="s">
        <v>34</v>
      </c>
      <c r="F92" s="141">
        <v>51.9</v>
      </c>
      <c r="G92" s="133">
        <v>3.9</v>
      </c>
      <c r="H92" s="121">
        <v>9.2</v>
      </c>
      <c r="I92" s="122" t="s">
        <v>327</v>
      </c>
      <c r="J92" s="123">
        <v>13.1</v>
      </c>
      <c r="K92" s="124">
        <v>3.8</v>
      </c>
      <c r="L92" s="121">
        <v>9.25</v>
      </c>
      <c r="M92" s="125" t="s">
        <v>327</v>
      </c>
      <c r="N92" s="123">
        <v>13.05</v>
      </c>
      <c r="O92" s="124">
        <v>3.9</v>
      </c>
      <c r="P92" s="121">
        <v>8.5</v>
      </c>
      <c r="Q92" s="126" t="s">
        <v>327</v>
      </c>
      <c r="R92" s="123">
        <v>12.4</v>
      </c>
      <c r="S92" s="124">
        <v>3.8</v>
      </c>
      <c r="T92" s="121">
        <v>9.55</v>
      </c>
      <c r="U92" s="126" t="s">
        <v>327</v>
      </c>
      <c r="V92" s="123">
        <v>13.350000000000001</v>
      </c>
      <c r="X92" s="44">
        <v>4</v>
      </c>
    </row>
    <row r="93" spans="1:24" ht="18.75" customHeight="1">
      <c r="A93" s="76">
        <v>15</v>
      </c>
      <c r="B93" s="140">
        <v>647</v>
      </c>
      <c r="C93" s="128" t="s">
        <v>201</v>
      </c>
      <c r="D93" s="137" t="s">
        <v>235</v>
      </c>
      <c r="E93" s="139" t="s">
        <v>68</v>
      </c>
      <c r="F93" s="141">
        <v>51.849999999999994</v>
      </c>
      <c r="G93" s="133">
        <v>3.9</v>
      </c>
      <c r="H93" s="121">
        <v>9.15</v>
      </c>
      <c r="I93" s="122" t="s">
        <v>327</v>
      </c>
      <c r="J93" s="123">
        <v>13.05</v>
      </c>
      <c r="K93" s="124">
        <v>3.8</v>
      </c>
      <c r="L93" s="121">
        <v>9.2</v>
      </c>
      <c r="M93" s="125" t="s">
        <v>327</v>
      </c>
      <c r="N93" s="123">
        <v>13</v>
      </c>
      <c r="O93" s="124">
        <v>3.9</v>
      </c>
      <c r="P93" s="121">
        <v>8.7</v>
      </c>
      <c r="Q93" s="126" t="s">
        <v>327</v>
      </c>
      <c r="R93" s="123">
        <v>12.6</v>
      </c>
      <c r="S93" s="124">
        <v>3.7</v>
      </c>
      <c r="T93" s="121">
        <v>9.5</v>
      </c>
      <c r="U93" s="126" t="s">
        <v>327</v>
      </c>
      <c r="V93" s="123">
        <v>13.2</v>
      </c>
      <c r="X93" s="44">
        <v>4</v>
      </c>
    </row>
    <row r="94" spans="1:24" ht="18.75" customHeight="1">
      <c r="A94" s="76">
        <v>16</v>
      </c>
      <c r="B94" s="140">
        <v>569</v>
      </c>
      <c r="C94" s="128" t="s">
        <v>229</v>
      </c>
      <c r="D94" s="137" t="s">
        <v>239</v>
      </c>
      <c r="E94" s="139" t="s">
        <v>37</v>
      </c>
      <c r="F94" s="141">
        <v>51.7</v>
      </c>
      <c r="G94" s="133">
        <v>3.9</v>
      </c>
      <c r="H94" s="121">
        <v>9.35</v>
      </c>
      <c r="I94" s="122" t="s">
        <v>327</v>
      </c>
      <c r="J94" s="123">
        <v>13.25</v>
      </c>
      <c r="K94" s="124">
        <v>3.8</v>
      </c>
      <c r="L94" s="121">
        <v>9.35</v>
      </c>
      <c r="M94" s="125" t="s">
        <v>327</v>
      </c>
      <c r="N94" s="123">
        <v>13.149999999999999</v>
      </c>
      <c r="O94" s="124">
        <v>3.9</v>
      </c>
      <c r="P94" s="121">
        <v>9.4</v>
      </c>
      <c r="Q94" s="126" t="s">
        <v>327</v>
      </c>
      <c r="R94" s="123">
        <v>13.3</v>
      </c>
      <c r="S94" s="124">
        <v>3.8</v>
      </c>
      <c r="T94" s="121">
        <v>8.2</v>
      </c>
      <c r="U94" s="126" t="s">
        <v>327</v>
      </c>
      <c r="V94" s="123">
        <v>12</v>
      </c>
      <c r="X94" s="44">
        <v>4</v>
      </c>
    </row>
    <row r="95" spans="1:24" ht="18.75" customHeight="1">
      <c r="A95" s="76">
        <v>17</v>
      </c>
      <c r="B95" s="140">
        <v>237</v>
      </c>
      <c r="C95" s="128" t="s">
        <v>216</v>
      </c>
      <c r="D95" s="137" t="s">
        <v>217</v>
      </c>
      <c r="E95" s="139" t="s">
        <v>34</v>
      </c>
      <c r="F95" s="141">
        <v>51.65</v>
      </c>
      <c r="G95" s="133">
        <v>3.9</v>
      </c>
      <c r="H95" s="121">
        <v>8.95</v>
      </c>
      <c r="I95" s="122" t="s">
        <v>327</v>
      </c>
      <c r="J95" s="123">
        <v>12.85</v>
      </c>
      <c r="K95" s="124">
        <v>3.8</v>
      </c>
      <c r="L95" s="121">
        <v>9</v>
      </c>
      <c r="M95" s="125" t="s">
        <v>327</v>
      </c>
      <c r="N95" s="123">
        <v>12.8</v>
      </c>
      <c r="O95" s="124">
        <v>3.9</v>
      </c>
      <c r="P95" s="121">
        <v>9</v>
      </c>
      <c r="Q95" s="126" t="s">
        <v>327</v>
      </c>
      <c r="R95" s="123">
        <v>12.9</v>
      </c>
      <c r="S95" s="124">
        <v>3.5</v>
      </c>
      <c r="T95" s="121">
        <v>9.6</v>
      </c>
      <c r="U95" s="126" t="s">
        <v>327</v>
      </c>
      <c r="V95" s="123">
        <v>13.1</v>
      </c>
      <c r="X95" s="44">
        <v>4</v>
      </c>
    </row>
    <row r="96" spans="1:24" ht="18.75" customHeight="1">
      <c r="A96" s="76">
        <v>18</v>
      </c>
      <c r="B96" s="140">
        <v>120</v>
      </c>
      <c r="C96" s="128" t="s">
        <v>241</v>
      </c>
      <c r="D96" s="137" t="s">
        <v>242</v>
      </c>
      <c r="E96" s="139" t="s">
        <v>78</v>
      </c>
      <c r="F96" s="141">
        <v>51.35</v>
      </c>
      <c r="G96" s="133">
        <v>3.9</v>
      </c>
      <c r="H96" s="121">
        <v>9.2</v>
      </c>
      <c r="I96" s="122" t="s">
        <v>327</v>
      </c>
      <c r="J96" s="123">
        <v>13.1</v>
      </c>
      <c r="K96" s="124">
        <v>3.8</v>
      </c>
      <c r="L96" s="121">
        <v>9.3</v>
      </c>
      <c r="M96" s="125" t="s">
        <v>327</v>
      </c>
      <c r="N96" s="123">
        <v>13.100000000000001</v>
      </c>
      <c r="O96" s="124">
        <v>3.7</v>
      </c>
      <c r="P96" s="121">
        <v>8.85</v>
      </c>
      <c r="Q96" s="126" t="s">
        <v>327</v>
      </c>
      <c r="R96" s="123">
        <v>12.55</v>
      </c>
      <c r="S96" s="124">
        <v>3.5</v>
      </c>
      <c r="T96" s="121">
        <v>9.1</v>
      </c>
      <c r="U96" s="126" t="s">
        <v>327</v>
      </c>
      <c r="V96" s="123">
        <v>12.6</v>
      </c>
      <c r="X96" s="44">
        <v>4</v>
      </c>
    </row>
    <row r="97" spans="1:24" ht="18.75" customHeight="1">
      <c r="A97" s="76">
        <v>19</v>
      </c>
      <c r="B97" s="140">
        <v>87</v>
      </c>
      <c r="C97" s="128" t="s">
        <v>60</v>
      </c>
      <c r="D97" s="137" t="s">
        <v>89</v>
      </c>
      <c r="E97" s="139" t="s">
        <v>34</v>
      </c>
      <c r="F97" s="141">
        <v>51.15</v>
      </c>
      <c r="G97" s="133">
        <v>3.9</v>
      </c>
      <c r="H97" s="121">
        <v>8.9</v>
      </c>
      <c r="I97" s="122" t="s">
        <v>327</v>
      </c>
      <c r="J97" s="123">
        <v>12.8</v>
      </c>
      <c r="K97" s="124">
        <v>3.8</v>
      </c>
      <c r="L97" s="121">
        <v>9.65</v>
      </c>
      <c r="M97" s="125" t="s">
        <v>327</v>
      </c>
      <c r="N97" s="123">
        <v>13.45</v>
      </c>
      <c r="O97" s="124">
        <v>3.6</v>
      </c>
      <c r="P97" s="121">
        <v>8.2</v>
      </c>
      <c r="Q97" s="126" t="s">
        <v>327</v>
      </c>
      <c r="R97" s="123">
        <v>11.799999999999999</v>
      </c>
      <c r="S97" s="124">
        <v>3.6</v>
      </c>
      <c r="T97" s="121">
        <v>9.5</v>
      </c>
      <c r="U97" s="126" t="s">
        <v>327</v>
      </c>
      <c r="V97" s="123">
        <v>13.1</v>
      </c>
      <c r="X97" s="44">
        <v>4</v>
      </c>
    </row>
    <row r="98" spans="1:24" ht="18.75" customHeight="1">
      <c r="A98" s="76">
        <v>20</v>
      </c>
      <c r="B98" s="140">
        <v>245</v>
      </c>
      <c r="C98" s="128" t="s">
        <v>245</v>
      </c>
      <c r="D98" s="137" t="s">
        <v>99</v>
      </c>
      <c r="E98" s="139" t="s">
        <v>47</v>
      </c>
      <c r="F98" s="141">
        <v>51.10000000000001</v>
      </c>
      <c r="G98" s="133">
        <v>3.9</v>
      </c>
      <c r="H98" s="121">
        <v>9.55</v>
      </c>
      <c r="I98" s="122" t="s">
        <v>327</v>
      </c>
      <c r="J98" s="123">
        <v>13.450000000000001</v>
      </c>
      <c r="K98" s="124">
        <v>3.8</v>
      </c>
      <c r="L98" s="121">
        <v>9.3</v>
      </c>
      <c r="M98" s="125" t="s">
        <v>327</v>
      </c>
      <c r="N98" s="123">
        <v>13.100000000000001</v>
      </c>
      <c r="O98" s="124">
        <v>3.5</v>
      </c>
      <c r="P98" s="121">
        <v>8.25</v>
      </c>
      <c r="Q98" s="126" t="s">
        <v>327</v>
      </c>
      <c r="R98" s="123">
        <v>11.75</v>
      </c>
      <c r="S98" s="124">
        <v>3.7</v>
      </c>
      <c r="T98" s="121">
        <v>9.1</v>
      </c>
      <c r="U98" s="126" t="s">
        <v>327</v>
      </c>
      <c r="V98" s="123">
        <v>12.8</v>
      </c>
      <c r="X98" s="44">
        <v>4</v>
      </c>
    </row>
    <row r="99" spans="1:24" ht="18.75" customHeight="1">
      <c r="A99" s="76">
        <v>21</v>
      </c>
      <c r="B99" s="140">
        <v>2374</v>
      </c>
      <c r="C99" s="128" t="s">
        <v>224</v>
      </c>
      <c r="D99" s="137" t="s">
        <v>225</v>
      </c>
      <c r="E99" s="139" t="s">
        <v>49</v>
      </c>
      <c r="F99" s="141">
        <v>51.050000000000004</v>
      </c>
      <c r="G99" s="133">
        <v>3.9</v>
      </c>
      <c r="H99" s="121">
        <v>9.4</v>
      </c>
      <c r="I99" s="122" t="s">
        <v>327</v>
      </c>
      <c r="J99" s="123">
        <v>13.3</v>
      </c>
      <c r="K99" s="124">
        <v>3.8</v>
      </c>
      <c r="L99" s="121">
        <v>9.35</v>
      </c>
      <c r="M99" s="125" t="s">
        <v>327</v>
      </c>
      <c r="N99" s="123">
        <v>13.149999999999999</v>
      </c>
      <c r="O99" s="124">
        <v>3.4</v>
      </c>
      <c r="P99" s="121">
        <v>8.6</v>
      </c>
      <c r="Q99" s="126" t="s">
        <v>327</v>
      </c>
      <c r="R99" s="123">
        <v>12</v>
      </c>
      <c r="S99" s="124">
        <v>3.7</v>
      </c>
      <c r="T99" s="121">
        <v>8.9</v>
      </c>
      <c r="U99" s="126" t="s">
        <v>327</v>
      </c>
      <c r="V99" s="123">
        <v>12.600000000000001</v>
      </c>
      <c r="X99" s="44">
        <v>4</v>
      </c>
    </row>
    <row r="100" spans="1:24" ht="18.75" customHeight="1">
      <c r="A100" s="76">
        <v>22</v>
      </c>
      <c r="B100" s="140">
        <v>2208</v>
      </c>
      <c r="C100" s="128" t="s">
        <v>236</v>
      </c>
      <c r="D100" s="137" t="s">
        <v>237</v>
      </c>
      <c r="E100" s="139" t="s">
        <v>238</v>
      </c>
      <c r="F100" s="141">
        <v>51</v>
      </c>
      <c r="G100" s="133">
        <v>3.9</v>
      </c>
      <c r="H100" s="121">
        <v>9.1</v>
      </c>
      <c r="I100" s="122" t="s">
        <v>327</v>
      </c>
      <c r="J100" s="123">
        <v>13</v>
      </c>
      <c r="K100" s="124">
        <v>3.8</v>
      </c>
      <c r="L100" s="121">
        <v>9.35</v>
      </c>
      <c r="M100" s="125" t="s">
        <v>327</v>
      </c>
      <c r="N100" s="123">
        <v>13.149999999999999</v>
      </c>
      <c r="O100" s="124">
        <v>3.5</v>
      </c>
      <c r="P100" s="121">
        <v>8.8</v>
      </c>
      <c r="Q100" s="126" t="s">
        <v>327</v>
      </c>
      <c r="R100" s="123">
        <v>12.3</v>
      </c>
      <c r="S100" s="124">
        <v>3.5</v>
      </c>
      <c r="T100" s="121">
        <v>9.05</v>
      </c>
      <c r="U100" s="126" t="s">
        <v>327</v>
      </c>
      <c r="V100" s="123">
        <v>12.55</v>
      </c>
      <c r="X100" s="44">
        <v>4</v>
      </c>
    </row>
    <row r="101" spans="1:24" ht="18.75" customHeight="1">
      <c r="A101" s="76">
        <v>23</v>
      </c>
      <c r="B101" s="140">
        <v>146</v>
      </c>
      <c r="C101" s="128" t="s">
        <v>226</v>
      </c>
      <c r="D101" s="137" t="s">
        <v>232</v>
      </c>
      <c r="E101" s="139" t="s">
        <v>34</v>
      </c>
      <c r="F101" s="141">
        <v>50.95</v>
      </c>
      <c r="G101" s="133">
        <v>3.9</v>
      </c>
      <c r="H101" s="121">
        <v>9.5</v>
      </c>
      <c r="I101" s="122" t="s">
        <v>327</v>
      </c>
      <c r="J101" s="123">
        <v>13.4</v>
      </c>
      <c r="K101" s="124">
        <v>3.8</v>
      </c>
      <c r="L101" s="121">
        <v>8.9</v>
      </c>
      <c r="M101" s="125" t="s">
        <v>327</v>
      </c>
      <c r="N101" s="123">
        <v>12.7</v>
      </c>
      <c r="O101" s="124">
        <v>3.3</v>
      </c>
      <c r="P101" s="121">
        <v>8.95</v>
      </c>
      <c r="Q101" s="126" t="s">
        <v>327</v>
      </c>
      <c r="R101" s="123">
        <v>12.25</v>
      </c>
      <c r="S101" s="124">
        <v>3.6</v>
      </c>
      <c r="T101" s="121">
        <v>9</v>
      </c>
      <c r="U101" s="126" t="s">
        <v>327</v>
      </c>
      <c r="V101" s="123">
        <v>12.6</v>
      </c>
      <c r="X101" s="44">
        <v>4</v>
      </c>
    </row>
    <row r="102" spans="1:24" ht="18.75" customHeight="1">
      <c r="A102" s="76">
        <v>23</v>
      </c>
      <c r="B102" s="140">
        <v>162</v>
      </c>
      <c r="C102" s="128" t="s">
        <v>220</v>
      </c>
      <c r="D102" s="137" t="s">
        <v>221</v>
      </c>
      <c r="E102" s="139" t="s">
        <v>75</v>
      </c>
      <c r="F102" s="141">
        <v>50.95</v>
      </c>
      <c r="G102" s="133">
        <v>3.9</v>
      </c>
      <c r="H102" s="121">
        <v>8.9</v>
      </c>
      <c r="I102" s="122" t="s">
        <v>327</v>
      </c>
      <c r="J102" s="123">
        <v>12.8</v>
      </c>
      <c r="K102" s="124">
        <v>3.8</v>
      </c>
      <c r="L102" s="121">
        <v>9.45</v>
      </c>
      <c r="M102" s="125" t="s">
        <v>327</v>
      </c>
      <c r="N102" s="123">
        <v>13.25</v>
      </c>
      <c r="O102" s="124">
        <v>3.7</v>
      </c>
      <c r="P102" s="121">
        <v>8.7</v>
      </c>
      <c r="Q102" s="126" t="s">
        <v>327</v>
      </c>
      <c r="R102" s="123">
        <v>12.399999999999999</v>
      </c>
      <c r="S102" s="124">
        <v>3.6</v>
      </c>
      <c r="T102" s="121">
        <v>8.9</v>
      </c>
      <c r="U102" s="126" t="s">
        <v>327</v>
      </c>
      <c r="V102" s="123">
        <v>12.5</v>
      </c>
      <c r="X102" s="44">
        <v>4</v>
      </c>
    </row>
    <row r="103" spans="1:24" ht="18.75" customHeight="1">
      <c r="A103" s="76">
        <v>25</v>
      </c>
      <c r="B103" s="140">
        <v>35</v>
      </c>
      <c r="C103" s="128" t="s">
        <v>205</v>
      </c>
      <c r="D103" s="137" t="s">
        <v>222</v>
      </c>
      <c r="E103" s="139" t="s">
        <v>223</v>
      </c>
      <c r="F103" s="141">
        <v>50.849999999999994</v>
      </c>
      <c r="G103" s="133">
        <v>3.7</v>
      </c>
      <c r="H103" s="121">
        <v>9.3</v>
      </c>
      <c r="I103" s="122" t="s">
        <v>327</v>
      </c>
      <c r="J103" s="123">
        <v>13</v>
      </c>
      <c r="K103" s="124">
        <v>3.8</v>
      </c>
      <c r="L103" s="121">
        <v>7.95</v>
      </c>
      <c r="M103" s="125">
        <v>0.1</v>
      </c>
      <c r="N103" s="123">
        <v>11.65</v>
      </c>
      <c r="O103" s="124">
        <v>3.3</v>
      </c>
      <c r="P103" s="121">
        <v>9.7</v>
      </c>
      <c r="Q103" s="126" t="s">
        <v>327</v>
      </c>
      <c r="R103" s="123">
        <v>13</v>
      </c>
      <c r="S103" s="124">
        <v>3.6</v>
      </c>
      <c r="T103" s="121">
        <v>9.6</v>
      </c>
      <c r="U103" s="126" t="s">
        <v>327</v>
      </c>
      <c r="V103" s="123">
        <v>13.2</v>
      </c>
      <c r="X103" s="44">
        <v>4</v>
      </c>
    </row>
    <row r="104" spans="1:24" ht="18.75" customHeight="1">
      <c r="A104" s="76">
        <v>26</v>
      </c>
      <c r="B104" s="140">
        <v>767</v>
      </c>
      <c r="C104" s="128" t="s">
        <v>203</v>
      </c>
      <c r="D104" s="137" t="s">
        <v>244</v>
      </c>
      <c r="E104" s="139" t="s">
        <v>65</v>
      </c>
      <c r="F104" s="141">
        <v>50.8</v>
      </c>
      <c r="G104" s="133">
        <v>3.9</v>
      </c>
      <c r="H104" s="121">
        <v>9.3</v>
      </c>
      <c r="I104" s="122" t="s">
        <v>327</v>
      </c>
      <c r="J104" s="123">
        <v>13.200000000000001</v>
      </c>
      <c r="K104" s="124">
        <v>3.8</v>
      </c>
      <c r="L104" s="121">
        <v>8.5</v>
      </c>
      <c r="M104" s="125" t="s">
        <v>327</v>
      </c>
      <c r="N104" s="123">
        <v>12.3</v>
      </c>
      <c r="O104" s="124">
        <v>3.3</v>
      </c>
      <c r="P104" s="121">
        <v>9.35</v>
      </c>
      <c r="Q104" s="126" t="s">
        <v>327</v>
      </c>
      <c r="R104" s="123">
        <v>12.649999999999999</v>
      </c>
      <c r="S104" s="124">
        <v>3.6</v>
      </c>
      <c r="T104" s="121">
        <v>9.05</v>
      </c>
      <c r="U104" s="126" t="s">
        <v>327</v>
      </c>
      <c r="V104" s="123">
        <v>12.65</v>
      </c>
      <c r="X104" s="44">
        <v>4</v>
      </c>
    </row>
    <row r="105" spans="1:24" ht="18.75" customHeight="1">
      <c r="A105" s="76">
        <v>27</v>
      </c>
      <c r="B105" s="140">
        <v>213</v>
      </c>
      <c r="C105" s="128" t="s">
        <v>326</v>
      </c>
      <c r="D105" s="137" t="s">
        <v>159</v>
      </c>
      <c r="E105" s="139" t="s">
        <v>68</v>
      </c>
      <c r="F105" s="141">
        <v>50.75000000000001</v>
      </c>
      <c r="G105" s="133">
        <v>3.9</v>
      </c>
      <c r="H105" s="121">
        <v>8.45</v>
      </c>
      <c r="I105" s="122" t="s">
        <v>327</v>
      </c>
      <c r="J105" s="123">
        <v>12.35</v>
      </c>
      <c r="K105" s="124">
        <v>3.8</v>
      </c>
      <c r="L105" s="121">
        <v>9.8</v>
      </c>
      <c r="M105" s="125" t="s">
        <v>327</v>
      </c>
      <c r="N105" s="123">
        <v>13.600000000000001</v>
      </c>
      <c r="O105" s="124">
        <v>3.4</v>
      </c>
      <c r="P105" s="121">
        <v>8.8</v>
      </c>
      <c r="Q105" s="126" t="s">
        <v>327</v>
      </c>
      <c r="R105" s="123">
        <v>12.200000000000001</v>
      </c>
      <c r="S105" s="124">
        <v>3.6</v>
      </c>
      <c r="T105" s="121">
        <v>9</v>
      </c>
      <c r="U105" s="126" t="s">
        <v>327</v>
      </c>
      <c r="V105" s="123">
        <v>12.6</v>
      </c>
      <c r="X105" s="44">
        <v>4</v>
      </c>
    </row>
    <row r="106" spans="1:24" ht="18.75" customHeight="1">
      <c r="A106" s="76">
        <v>27</v>
      </c>
      <c r="B106" s="140">
        <v>1031</v>
      </c>
      <c r="C106" s="128" t="s">
        <v>142</v>
      </c>
      <c r="D106" s="137" t="s">
        <v>210</v>
      </c>
      <c r="E106" s="139" t="s">
        <v>34</v>
      </c>
      <c r="F106" s="141">
        <v>50.75</v>
      </c>
      <c r="G106" s="133">
        <v>3.9</v>
      </c>
      <c r="H106" s="121">
        <v>8.8</v>
      </c>
      <c r="I106" s="122" t="s">
        <v>327</v>
      </c>
      <c r="J106" s="123">
        <v>12.700000000000001</v>
      </c>
      <c r="K106" s="124">
        <v>3.8</v>
      </c>
      <c r="L106" s="121">
        <v>9.5</v>
      </c>
      <c r="M106" s="125" t="s">
        <v>327</v>
      </c>
      <c r="N106" s="123">
        <v>13.3</v>
      </c>
      <c r="O106" s="124">
        <v>3.5</v>
      </c>
      <c r="P106" s="121">
        <v>8.9</v>
      </c>
      <c r="Q106" s="126" t="s">
        <v>327</v>
      </c>
      <c r="R106" s="123">
        <v>12.4</v>
      </c>
      <c r="S106" s="124">
        <v>3.4</v>
      </c>
      <c r="T106" s="121">
        <v>8.95</v>
      </c>
      <c r="U106" s="126" t="s">
        <v>327</v>
      </c>
      <c r="V106" s="123">
        <v>12.35</v>
      </c>
      <c r="X106" s="44">
        <v>4</v>
      </c>
    </row>
    <row r="107" spans="1:24" ht="18.75" customHeight="1">
      <c r="A107" s="76">
        <v>27</v>
      </c>
      <c r="B107" s="140">
        <v>146</v>
      </c>
      <c r="C107" s="128" t="s">
        <v>226</v>
      </c>
      <c r="D107" s="137" t="s">
        <v>227</v>
      </c>
      <c r="E107" s="139" t="s">
        <v>228</v>
      </c>
      <c r="F107" s="141">
        <v>50.75</v>
      </c>
      <c r="G107" s="133">
        <v>3.9</v>
      </c>
      <c r="H107" s="121">
        <v>8.85</v>
      </c>
      <c r="I107" s="122" t="s">
        <v>327</v>
      </c>
      <c r="J107" s="123">
        <v>12.75</v>
      </c>
      <c r="K107" s="124">
        <v>3.8</v>
      </c>
      <c r="L107" s="121">
        <v>9.3</v>
      </c>
      <c r="M107" s="125" t="s">
        <v>327</v>
      </c>
      <c r="N107" s="123">
        <v>13.100000000000001</v>
      </c>
      <c r="O107" s="124">
        <v>3.3</v>
      </c>
      <c r="P107" s="121">
        <v>9.05</v>
      </c>
      <c r="Q107" s="126" t="s">
        <v>327</v>
      </c>
      <c r="R107" s="123">
        <v>12.350000000000001</v>
      </c>
      <c r="S107" s="124">
        <v>3.6</v>
      </c>
      <c r="T107" s="121">
        <v>8.95</v>
      </c>
      <c r="U107" s="126" t="s">
        <v>327</v>
      </c>
      <c r="V107" s="123">
        <v>12.549999999999999</v>
      </c>
      <c r="X107" s="44">
        <v>4</v>
      </c>
    </row>
    <row r="108" spans="1:24" ht="18.75" customHeight="1">
      <c r="A108" s="76">
        <v>27</v>
      </c>
      <c r="B108" s="140">
        <v>1770</v>
      </c>
      <c r="C108" s="128" t="s">
        <v>323</v>
      </c>
      <c r="D108" s="137" t="s">
        <v>265</v>
      </c>
      <c r="E108" s="139" t="s">
        <v>266</v>
      </c>
      <c r="F108" s="141">
        <v>50.75</v>
      </c>
      <c r="G108" s="133">
        <v>3.9</v>
      </c>
      <c r="H108" s="121">
        <v>9.25</v>
      </c>
      <c r="I108" s="122" t="s">
        <v>327</v>
      </c>
      <c r="J108" s="123">
        <v>13.15</v>
      </c>
      <c r="K108" s="124">
        <v>3.8</v>
      </c>
      <c r="L108" s="121">
        <v>8.4</v>
      </c>
      <c r="M108" s="125" t="s">
        <v>327</v>
      </c>
      <c r="N108" s="123">
        <v>12.2</v>
      </c>
      <c r="O108" s="124">
        <v>3.9</v>
      </c>
      <c r="P108" s="121">
        <v>8.7</v>
      </c>
      <c r="Q108" s="126" t="s">
        <v>327</v>
      </c>
      <c r="R108" s="123">
        <v>12.6</v>
      </c>
      <c r="S108" s="124">
        <v>3.6</v>
      </c>
      <c r="T108" s="121">
        <v>9.2</v>
      </c>
      <c r="U108" s="126" t="s">
        <v>327</v>
      </c>
      <c r="V108" s="123">
        <v>12.799999999999999</v>
      </c>
      <c r="X108" s="44">
        <v>4</v>
      </c>
    </row>
    <row r="109" spans="1:24" ht="18.75" customHeight="1">
      <c r="A109" s="76">
        <v>31</v>
      </c>
      <c r="B109" s="140">
        <v>2762</v>
      </c>
      <c r="C109" s="128" t="s">
        <v>246</v>
      </c>
      <c r="D109" s="137" t="s">
        <v>101</v>
      </c>
      <c r="E109" s="139" t="s">
        <v>52</v>
      </c>
      <c r="F109" s="141">
        <v>50.650000000000006</v>
      </c>
      <c r="G109" s="133">
        <v>3.9</v>
      </c>
      <c r="H109" s="121">
        <v>8.6</v>
      </c>
      <c r="I109" s="122" t="s">
        <v>327</v>
      </c>
      <c r="J109" s="123">
        <v>12.5</v>
      </c>
      <c r="K109" s="124">
        <v>3.8</v>
      </c>
      <c r="L109" s="121">
        <v>9.3</v>
      </c>
      <c r="M109" s="125" t="s">
        <v>327</v>
      </c>
      <c r="N109" s="123">
        <v>13.100000000000001</v>
      </c>
      <c r="O109" s="124">
        <v>3.7</v>
      </c>
      <c r="P109" s="121">
        <v>9.15</v>
      </c>
      <c r="Q109" s="126" t="s">
        <v>327</v>
      </c>
      <c r="R109" s="123">
        <v>12.850000000000001</v>
      </c>
      <c r="S109" s="124">
        <v>3.8</v>
      </c>
      <c r="T109" s="121">
        <v>8.4</v>
      </c>
      <c r="U109" s="126" t="s">
        <v>327</v>
      </c>
      <c r="V109" s="123">
        <v>12.2</v>
      </c>
      <c r="X109" s="44">
        <v>4</v>
      </c>
    </row>
    <row r="110" spans="1:24" ht="18.75" customHeight="1">
      <c r="A110" s="76">
        <v>32</v>
      </c>
      <c r="B110" s="140">
        <v>237</v>
      </c>
      <c r="C110" s="128" t="s">
        <v>216</v>
      </c>
      <c r="D110" s="137" t="s">
        <v>240</v>
      </c>
      <c r="E110" s="139" t="s">
        <v>107</v>
      </c>
      <c r="F110" s="141">
        <v>50.550000000000004</v>
      </c>
      <c r="G110" s="133">
        <v>3.9</v>
      </c>
      <c r="H110" s="121">
        <v>8.8</v>
      </c>
      <c r="I110" s="122" t="s">
        <v>327</v>
      </c>
      <c r="J110" s="123">
        <v>12.700000000000001</v>
      </c>
      <c r="K110" s="124">
        <v>3.8</v>
      </c>
      <c r="L110" s="121">
        <v>9.05</v>
      </c>
      <c r="M110" s="125" t="s">
        <v>327</v>
      </c>
      <c r="N110" s="123">
        <v>12.850000000000001</v>
      </c>
      <c r="O110" s="124">
        <v>3.4</v>
      </c>
      <c r="P110" s="121">
        <v>8.6</v>
      </c>
      <c r="Q110" s="126" t="s">
        <v>327</v>
      </c>
      <c r="R110" s="123">
        <v>12</v>
      </c>
      <c r="S110" s="124">
        <v>3.7</v>
      </c>
      <c r="T110" s="121">
        <v>9.3</v>
      </c>
      <c r="U110" s="126" t="s">
        <v>327</v>
      </c>
      <c r="V110" s="123">
        <v>13</v>
      </c>
      <c r="X110" s="44">
        <v>4</v>
      </c>
    </row>
    <row r="111" spans="1:24" ht="18.75" customHeight="1">
      <c r="A111" s="76">
        <v>33</v>
      </c>
      <c r="B111" s="140">
        <v>2927</v>
      </c>
      <c r="C111" s="128" t="s">
        <v>252</v>
      </c>
      <c r="D111" s="137" t="s">
        <v>253</v>
      </c>
      <c r="E111" s="139" t="s">
        <v>254</v>
      </c>
      <c r="F111" s="141">
        <v>50.5</v>
      </c>
      <c r="G111" s="133">
        <v>3.9</v>
      </c>
      <c r="H111" s="121">
        <v>8.95</v>
      </c>
      <c r="I111" s="122" t="s">
        <v>327</v>
      </c>
      <c r="J111" s="123">
        <v>12.85</v>
      </c>
      <c r="K111" s="124">
        <v>3.8</v>
      </c>
      <c r="L111" s="121">
        <v>9</v>
      </c>
      <c r="M111" s="125" t="s">
        <v>327</v>
      </c>
      <c r="N111" s="123">
        <v>12.8</v>
      </c>
      <c r="O111" s="124">
        <v>3.9</v>
      </c>
      <c r="P111" s="121">
        <v>8.45</v>
      </c>
      <c r="Q111" s="126" t="s">
        <v>327</v>
      </c>
      <c r="R111" s="123">
        <v>12.35</v>
      </c>
      <c r="S111" s="124">
        <v>3.5</v>
      </c>
      <c r="T111" s="121">
        <v>9</v>
      </c>
      <c r="U111" s="126" t="s">
        <v>327</v>
      </c>
      <c r="V111" s="123">
        <v>12.5</v>
      </c>
      <c r="X111" s="44">
        <v>4</v>
      </c>
    </row>
    <row r="112" spans="1:24" ht="18.75" customHeight="1">
      <c r="A112" s="76">
        <v>34</v>
      </c>
      <c r="B112" s="140">
        <v>1764</v>
      </c>
      <c r="C112" s="128" t="s">
        <v>214</v>
      </c>
      <c r="D112" s="137" t="s">
        <v>215</v>
      </c>
      <c r="E112" s="139" t="s">
        <v>135</v>
      </c>
      <c r="F112" s="141">
        <v>50.3</v>
      </c>
      <c r="G112" s="133">
        <v>3.9</v>
      </c>
      <c r="H112" s="121">
        <v>8.75</v>
      </c>
      <c r="I112" s="122" t="s">
        <v>327</v>
      </c>
      <c r="J112" s="123">
        <v>12.65</v>
      </c>
      <c r="K112" s="124">
        <v>4.2</v>
      </c>
      <c r="L112" s="121">
        <v>8.7</v>
      </c>
      <c r="M112" s="125" t="s">
        <v>327</v>
      </c>
      <c r="N112" s="123">
        <v>12.899999999999999</v>
      </c>
      <c r="O112" s="124">
        <v>3.7</v>
      </c>
      <c r="P112" s="121">
        <v>8</v>
      </c>
      <c r="Q112" s="126" t="s">
        <v>327</v>
      </c>
      <c r="R112" s="123">
        <v>11.7</v>
      </c>
      <c r="S112" s="124">
        <v>3.5</v>
      </c>
      <c r="T112" s="121">
        <v>9.55</v>
      </c>
      <c r="U112" s="126" t="s">
        <v>327</v>
      </c>
      <c r="V112" s="123">
        <v>13.05</v>
      </c>
      <c r="X112" s="44">
        <v>4</v>
      </c>
    </row>
    <row r="113" spans="1:24" ht="18.75" customHeight="1">
      <c r="A113" s="76">
        <v>35</v>
      </c>
      <c r="B113" s="140">
        <v>2275</v>
      </c>
      <c r="C113" s="128" t="s">
        <v>233</v>
      </c>
      <c r="D113" s="137" t="s">
        <v>234</v>
      </c>
      <c r="E113" s="139" t="s">
        <v>105</v>
      </c>
      <c r="F113" s="141">
        <v>50.2</v>
      </c>
      <c r="G113" s="133">
        <v>3.9</v>
      </c>
      <c r="H113" s="121">
        <v>8.35</v>
      </c>
      <c r="I113" s="122" t="s">
        <v>327</v>
      </c>
      <c r="J113" s="123">
        <v>12.25</v>
      </c>
      <c r="K113" s="124">
        <v>3.8</v>
      </c>
      <c r="L113" s="121">
        <v>8.75</v>
      </c>
      <c r="M113" s="125" t="s">
        <v>327</v>
      </c>
      <c r="N113" s="123">
        <v>12.55</v>
      </c>
      <c r="O113" s="124">
        <v>3.9</v>
      </c>
      <c r="P113" s="121">
        <v>8.9</v>
      </c>
      <c r="Q113" s="126" t="s">
        <v>327</v>
      </c>
      <c r="R113" s="123">
        <v>12.8</v>
      </c>
      <c r="S113" s="124">
        <v>3.8</v>
      </c>
      <c r="T113" s="121">
        <v>8.8</v>
      </c>
      <c r="U113" s="126" t="s">
        <v>327</v>
      </c>
      <c r="V113" s="123">
        <v>12.600000000000001</v>
      </c>
      <c r="X113" s="44">
        <v>4</v>
      </c>
    </row>
    <row r="114" spans="1:24" ht="18.75" customHeight="1">
      <c r="A114" s="76">
        <v>36</v>
      </c>
      <c r="B114" s="140">
        <v>784</v>
      </c>
      <c r="C114" s="128" t="s">
        <v>129</v>
      </c>
      <c r="D114" s="137" t="s">
        <v>211</v>
      </c>
      <c r="E114" s="139" t="s">
        <v>41</v>
      </c>
      <c r="F114" s="141">
        <v>50</v>
      </c>
      <c r="G114" s="133">
        <v>3.9</v>
      </c>
      <c r="H114" s="121">
        <v>9.4</v>
      </c>
      <c r="I114" s="122" t="s">
        <v>327</v>
      </c>
      <c r="J114" s="123">
        <v>13.3</v>
      </c>
      <c r="K114" s="124">
        <v>3.8</v>
      </c>
      <c r="L114" s="121">
        <v>7.7</v>
      </c>
      <c r="M114" s="125" t="s">
        <v>327</v>
      </c>
      <c r="N114" s="123">
        <v>11.5</v>
      </c>
      <c r="O114" s="124">
        <v>3.4</v>
      </c>
      <c r="P114" s="121">
        <v>9.2</v>
      </c>
      <c r="Q114" s="126" t="s">
        <v>327</v>
      </c>
      <c r="R114" s="123">
        <v>12.6</v>
      </c>
      <c r="S114" s="124">
        <v>3.6</v>
      </c>
      <c r="T114" s="121">
        <v>9</v>
      </c>
      <c r="U114" s="126" t="s">
        <v>327</v>
      </c>
      <c r="V114" s="123">
        <v>12.6</v>
      </c>
      <c r="X114" s="44">
        <v>4</v>
      </c>
    </row>
    <row r="115" spans="1:24" ht="18.75" customHeight="1">
      <c r="A115" s="76">
        <v>37</v>
      </c>
      <c r="B115" s="140">
        <v>120</v>
      </c>
      <c r="C115" s="128" t="s">
        <v>241</v>
      </c>
      <c r="D115" s="137" t="s">
        <v>257</v>
      </c>
      <c r="E115" s="139" t="s">
        <v>68</v>
      </c>
      <c r="F115" s="141">
        <v>49.550000000000004</v>
      </c>
      <c r="G115" s="133">
        <v>3.9</v>
      </c>
      <c r="H115" s="121">
        <v>9.35</v>
      </c>
      <c r="I115" s="122" t="s">
        <v>327</v>
      </c>
      <c r="J115" s="123">
        <v>13.25</v>
      </c>
      <c r="K115" s="124">
        <v>3.8</v>
      </c>
      <c r="L115" s="121">
        <v>8.15</v>
      </c>
      <c r="M115" s="125" t="s">
        <v>327</v>
      </c>
      <c r="N115" s="123">
        <v>11.95</v>
      </c>
      <c r="O115" s="124">
        <v>3.5</v>
      </c>
      <c r="P115" s="121">
        <v>8.25</v>
      </c>
      <c r="Q115" s="126" t="s">
        <v>327</v>
      </c>
      <c r="R115" s="123">
        <v>11.75</v>
      </c>
      <c r="S115" s="124">
        <v>3.6</v>
      </c>
      <c r="T115" s="121">
        <v>9</v>
      </c>
      <c r="U115" s="126" t="s">
        <v>327</v>
      </c>
      <c r="V115" s="123">
        <v>12.6</v>
      </c>
      <c r="X115" s="44">
        <v>4</v>
      </c>
    </row>
    <row r="116" spans="1:24" ht="18.75" customHeight="1">
      <c r="A116" s="76">
        <v>37</v>
      </c>
      <c r="B116" s="140">
        <v>767</v>
      </c>
      <c r="C116" s="128" t="s">
        <v>203</v>
      </c>
      <c r="D116" s="137" t="s">
        <v>247</v>
      </c>
      <c r="E116" s="139" t="s">
        <v>37</v>
      </c>
      <c r="F116" s="141">
        <v>49.5</v>
      </c>
      <c r="G116" s="133">
        <v>3.9</v>
      </c>
      <c r="H116" s="121">
        <v>8.7</v>
      </c>
      <c r="I116" s="122" t="s">
        <v>327</v>
      </c>
      <c r="J116" s="123">
        <v>12.6</v>
      </c>
      <c r="K116" s="124">
        <v>3.8</v>
      </c>
      <c r="L116" s="121">
        <v>8.7</v>
      </c>
      <c r="M116" s="125" t="s">
        <v>327</v>
      </c>
      <c r="N116" s="123">
        <v>12.5</v>
      </c>
      <c r="O116" s="124">
        <v>3.7</v>
      </c>
      <c r="P116" s="121">
        <v>7.9</v>
      </c>
      <c r="Q116" s="126" t="s">
        <v>327</v>
      </c>
      <c r="R116" s="123">
        <v>11.600000000000001</v>
      </c>
      <c r="S116" s="124">
        <v>3.5</v>
      </c>
      <c r="T116" s="121">
        <v>9.3</v>
      </c>
      <c r="U116" s="126" t="s">
        <v>327</v>
      </c>
      <c r="V116" s="123">
        <v>12.8</v>
      </c>
      <c r="X116" s="44">
        <v>4</v>
      </c>
    </row>
    <row r="117" spans="1:24" ht="18.75" customHeight="1">
      <c r="A117" s="76">
        <v>39</v>
      </c>
      <c r="B117" s="140">
        <v>2208</v>
      </c>
      <c r="C117" s="128" t="s">
        <v>236</v>
      </c>
      <c r="D117" s="137" t="s">
        <v>237</v>
      </c>
      <c r="E117" s="139" t="s">
        <v>73</v>
      </c>
      <c r="F117" s="141">
        <v>48.75</v>
      </c>
      <c r="G117" s="133">
        <v>3.9</v>
      </c>
      <c r="H117" s="121">
        <v>8.9</v>
      </c>
      <c r="I117" s="122" t="s">
        <v>327</v>
      </c>
      <c r="J117" s="123">
        <v>12.8</v>
      </c>
      <c r="K117" s="124">
        <v>3.8</v>
      </c>
      <c r="L117" s="121">
        <v>8.9</v>
      </c>
      <c r="M117" s="125" t="s">
        <v>327</v>
      </c>
      <c r="N117" s="123">
        <v>12.7</v>
      </c>
      <c r="O117" s="124">
        <v>3.3</v>
      </c>
      <c r="P117" s="121">
        <v>8.15</v>
      </c>
      <c r="Q117" s="126" t="s">
        <v>327</v>
      </c>
      <c r="R117" s="123">
        <v>11.45</v>
      </c>
      <c r="S117" s="124">
        <v>3.2</v>
      </c>
      <c r="T117" s="121">
        <v>8.6</v>
      </c>
      <c r="U117" s="126" t="s">
        <v>327</v>
      </c>
      <c r="V117" s="123">
        <v>11.8</v>
      </c>
      <c r="X117" s="44">
        <v>4</v>
      </c>
    </row>
    <row r="118" spans="1:24" ht="18.75" customHeight="1">
      <c r="A118" s="76">
        <v>40</v>
      </c>
      <c r="B118" s="140">
        <v>783</v>
      </c>
      <c r="C118" s="128" t="s">
        <v>212</v>
      </c>
      <c r="D118" s="137" t="s">
        <v>213</v>
      </c>
      <c r="E118" s="139" t="s">
        <v>47</v>
      </c>
      <c r="F118" s="141">
        <v>48.7</v>
      </c>
      <c r="G118" s="133">
        <v>3.9</v>
      </c>
      <c r="H118" s="121">
        <v>8.2</v>
      </c>
      <c r="I118" s="122" t="s">
        <v>327</v>
      </c>
      <c r="J118" s="123">
        <v>12.1</v>
      </c>
      <c r="K118" s="124">
        <v>3.8</v>
      </c>
      <c r="L118" s="121">
        <v>8.8</v>
      </c>
      <c r="M118" s="125" t="s">
        <v>327</v>
      </c>
      <c r="N118" s="123">
        <v>12.600000000000001</v>
      </c>
      <c r="O118" s="124">
        <v>3.2</v>
      </c>
      <c r="P118" s="121">
        <v>8.85</v>
      </c>
      <c r="Q118" s="126" t="s">
        <v>327</v>
      </c>
      <c r="R118" s="123">
        <v>12.05</v>
      </c>
      <c r="S118" s="124">
        <v>3.4</v>
      </c>
      <c r="T118" s="121">
        <v>8.55</v>
      </c>
      <c r="U118" s="126" t="s">
        <v>327</v>
      </c>
      <c r="V118" s="123">
        <v>11.950000000000001</v>
      </c>
      <c r="X118" s="44">
        <v>4</v>
      </c>
    </row>
    <row r="119" spans="1:24" ht="18.75" customHeight="1">
      <c r="A119" s="76">
        <v>41</v>
      </c>
      <c r="B119" s="140">
        <v>203</v>
      </c>
      <c r="C119" s="128" t="s">
        <v>263</v>
      </c>
      <c r="D119" s="137" t="s">
        <v>264</v>
      </c>
      <c r="E119" s="139" t="s">
        <v>100</v>
      </c>
      <c r="F119" s="141">
        <v>48.099999999999994</v>
      </c>
      <c r="G119" s="133">
        <v>3.7</v>
      </c>
      <c r="H119" s="121">
        <v>8.7</v>
      </c>
      <c r="I119" s="122" t="s">
        <v>327</v>
      </c>
      <c r="J119" s="123">
        <v>12.399999999999999</v>
      </c>
      <c r="K119" s="124">
        <v>4.2</v>
      </c>
      <c r="L119" s="121">
        <v>7.45</v>
      </c>
      <c r="M119" s="125" t="s">
        <v>327</v>
      </c>
      <c r="N119" s="123">
        <v>11.65</v>
      </c>
      <c r="O119" s="124">
        <v>3.5</v>
      </c>
      <c r="P119" s="121">
        <v>8.35</v>
      </c>
      <c r="Q119" s="126" t="s">
        <v>327</v>
      </c>
      <c r="R119" s="123">
        <v>11.85</v>
      </c>
      <c r="S119" s="124">
        <v>3.6</v>
      </c>
      <c r="T119" s="121">
        <v>8.6</v>
      </c>
      <c r="U119" s="126" t="s">
        <v>327</v>
      </c>
      <c r="V119" s="123">
        <v>12.2</v>
      </c>
      <c r="X119" s="44">
        <v>4</v>
      </c>
    </row>
    <row r="120" spans="1:24" ht="18.75" customHeight="1">
      <c r="A120" s="76">
        <v>42</v>
      </c>
      <c r="B120" s="140">
        <v>1287</v>
      </c>
      <c r="C120" s="128" t="s">
        <v>133</v>
      </c>
      <c r="D120" s="137" t="s">
        <v>243</v>
      </c>
      <c r="E120" s="139" t="s">
        <v>55</v>
      </c>
      <c r="F120" s="141">
        <v>48</v>
      </c>
      <c r="G120" s="133">
        <v>3.9</v>
      </c>
      <c r="H120" s="121">
        <v>7.6</v>
      </c>
      <c r="I120" s="122" t="s">
        <v>327</v>
      </c>
      <c r="J120" s="123">
        <v>11.5</v>
      </c>
      <c r="K120" s="124">
        <v>3.8</v>
      </c>
      <c r="L120" s="121">
        <v>9.35</v>
      </c>
      <c r="M120" s="125" t="s">
        <v>327</v>
      </c>
      <c r="N120" s="123">
        <v>13.149999999999999</v>
      </c>
      <c r="O120" s="124">
        <v>3.7</v>
      </c>
      <c r="P120" s="121">
        <v>6.95</v>
      </c>
      <c r="Q120" s="126" t="s">
        <v>327</v>
      </c>
      <c r="R120" s="123">
        <v>10.65</v>
      </c>
      <c r="S120" s="124">
        <v>3.6</v>
      </c>
      <c r="T120" s="121">
        <v>9.1</v>
      </c>
      <c r="U120" s="126" t="s">
        <v>327</v>
      </c>
      <c r="V120" s="123">
        <v>12.7</v>
      </c>
      <c r="X120" s="44">
        <v>4</v>
      </c>
    </row>
    <row r="121" spans="1:24" ht="18.75" customHeight="1">
      <c r="A121" s="76">
        <v>43</v>
      </c>
      <c r="B121" s="140">
        <v>2065</v>
      </c>
      <c r="C121" s="128" t="s">
        <v>218</v>
      </c>
      <c r="D121" s="137" t="s">
        <v>32</v>
      </c>
      <c r="E121" s="139" t="s">
        <v>256</v>
      </c>
      <c r="F121" s="141">
        <v>47.9</v>
      </c>
      <c r="G121" s="133">
        <v>3.9</v>
      </c>
      <c r="H121" s="121">
        <v>7.05</v>
      </c>
      <c r="I121" s="122" t="s">
        <v>327</v>
      </c>
      <c r="J121" s="123">
        <v>10.95</v>
      </c>
      <c r="K121" s="124">
        <v>3.8</v>
      </c>
      <c r="L121" s="121">
        <v>8.65</v>
      </c>
      <c r="M121" s="125" t="s">
        <v>327</v>
      </c>
      <c r="N121" s="123">
        <v>12.45</v>
      </c>
      <c r="O121" s="124">
        <v>3.9</v>
      </c>
      <c r="P121" s="121">
        <v>8.1</v>
      </c>
      <c r="Q121" s="126" t="s">
        <v>327</v>
      </c>
      <c r="R121" s="123">
        <v>12</v>
      </c>
      <c r="S121" s="124">
        <v>3.8</v>
      </c>
      <c r="T121" s="121">
        <v>8.7</v>
      </c>
      <c r="U121" s="126" t="s">
        <v>327</v>
      </c>
      <c r="V121" s="123">
        <v>12.5</v>
      </c>
      <c r="X121" s="44">
        <v>4</v>
      </c>
    </row>
    <row r="122" spans="1:24" ht="18.75" customHeight="1">
      <c r="A122" s="76">
        <v>44</v>
      </c>
      <c r="B122" s="140">
        <v>2065</v>
      </c>
      <c r="C122" s="128" t="s">
        <v>218</v>
      </c>
      <c r="D122" s="137" t="s">
        <v>219</v>
      </c>
      <c r="E122" s="139" t="s">
        <v>61</v>
      </c>
      <c r="F122" s="141">
        <v>45.75000000000001</v>
      </c>
      <c r="G122" s="133">
        <v>3.7</v>
      </c>
      <c r="H122" s="121">
        <v>8.35</v>
      </c>
      <c r="I122" s="122" t="s">
        <v>327</v>
      </c>
      <c r="J122" s="123">
        <v>12.05</v>
      </c>
      <c r="K122" s="124">
        <v>3.8</v>
      </c>
      <c r="L122" s="121">
        <v>7.45</v>
      </c>
      <c r="M122" s="125" t="s">
        <v>327</v>
      </c>
      <c r="N122" s="123">
        <v>11.25</v>
      </c>
      <c r="O122" s="124">
        <v>3.7</v>
      </c>
      <c r="P122" s="121">
        <v>7.65</v>
      </c>
      <c r="Q122" s="126" t="s">
        <v>327</v>
      </c>
      <c r="R122" s="123">
        <v>11.350000000000001</v>
      </c>
      <c r="S122" s="124">
        <v>3.6</v>
      </c>
      <c r="T122" s="121">
        <v>7.5</v>
      </c>
      <c r="U122" s="126" t="s">
        <v>327</v>
      </c>
      <c r="V122" s="123">
        <v>11.1</v>
      </c>
      <c r="X122" s="44">
        <v>4</v>
      </c>
    </row>
    <row r="123" spans="1:22" ht="12.75">
      <c r="A123" s="114"/>
      <c r="B123" s="136"/>
      <c r="C123" s="136"/>
      <c r="D123" s="136"/>
      <c r="E123" s="136"/>
      <c r="F123" s="110"/>
      <c r="G123" s="111"/>
      <c r="H123" s="111"/>
      <c r="I123" s="111"/>
      <c r="J123" s="115"/>
      <c r="K123" s="111"/>
      <c r="L123" s="111"/>
      <c r="M123" s="111"/>
      <c r="N123" s="115"/>
      <c r="O123" s="111"/>
      <c r="P123" s="111"/>
      <c r="Q123" s="111"/>
      <c r="R123" s="115"/>
      <c r="S123" s="111"/>
      <c r="T123" s="111"/>
      <c r="U123" s="111"/>
      <c r="V123" s="115"/>
    </row>
    <row r="124" spans="1:22" ht="12.75">
      <c r="A124" s="114"/>
      <c r="B124" s="100"/>
      <c r="C124" s="101"/>
      <c r="D124" s="102"/>
      <c r="E124" s="119"/>
      <c r="F124" s="113">
        <v>44</v>
      </c>
      <c r="G124" s="111"/>
      <c r="H124" s="111"/>
      <c r="I124" s="111"/>
      <c r="J124" s="115"/>
      <c r="K124" s="111"/>
      <c r="L124" s="111"/>
      <c r="M124" s="111"/>
      <c r="N124" s="115"/>
      <c r="O124" s="111"/>
      <c r="P124" s="111"/>
      <c r="Q124" s="111"/>
      <c r="R124" s="115"/>
      <c r="S124" s="111"/>
      <c r="T124" s="111"/>
      <c r="U124" s="111"/>
      <c r="V124" s="115"/>
    </row>
    <row r="125" spans="1:22" ht="27" customHeight="1">
      <c r="A125" s="114"/>
      <c r="B125" s="100"/>
      <c r="C125" s="101"/>
      <c r="D125" s="102"/>
      <c r="E125" s="119"/>
      <c r="F125" s="132"/>
      <c r="G125" s="111"/>
      <c r="H125" s="111"/>
      <c r="I125" s="111"/>
      <c r="J125" s="115"/>
      <c r="K125" s="111"/>
      <c r="L125" s="111"/>
      <c r="M125" s="111"/>
      <c r="N125" s="115"/>
      <c r="O125" s="111"/>
      <c r="P125" s="111"/>
      <c r="Q125" s="111"/>
      <c r="R125" s="115"/>
      <c r="S125" s="111"/>
      <c r="T125" s="111"/>
      <c r="U125" s="111"/>
      <c r="V125" s="115"/>
    </row>
    <row r="126" spans="1:22" s="99" customFormat="1" ht="25.5" customHeight="1">
      <c r="A126" s="127"/>
      <c r="B126" s="145" t="s">
        <v>117</v>
      </c>
      <c r="C126" s="146"/>
      <c r="D126" s="146"/>
      <c r="E126" s="147"/>
      <c r="F126" s="147"/>
      <c r="G126" s="147"/>
      <c r="H126" s="134"/>
      <c r="I126" s="134"/>
      <c r="J126" s="135"/>
      <c r="K126" s="134"/>
      <c r="L126" s="134"/>
      <c r="M126" s="134"/>
      <c r="N126" s="135"/>
      <c r="O126" s="134"/>
      <c r="P126" s="134"/>
      <c r="Q126" s="134"/>
      <c r="R126" s="135"/>
      <c r="S126" s="134"/>
      <c r="T126" s="134"/>
      <c r="U126" s="134"/>
      <c r="V126" s="135"/>
    </row>
    <row r="127" spans="1:24" ht="15" customHeight="1">
      <c r="A127" s="76">
        <v>1</v>
      </c>
      <c r="B127" s="140">
        <v>1542</v>
      </c>
      <c r="C127" s="128" t="s">
        <v>186</v>
      </c>
      <c r="D127" s="137" t="s">
        <v>289</v>
      </c>
      <c r="E127" s="139" t="s">
        <v>290</v>
      </c>
      <c r="F127" s="141">
        <v>55.6</v>
      </c>
      <c r="G127" s="133">
        <v>4.2</v>
      </c>
      <c r="H127" s="121">
        <v>9.6</v>
      </c>
      <c r="I127" s="122" t="s">
        <v>327</v>
      </c>
      <c r="J127" s="123">
        <v>13.8</v>
      </c>
      <c r="K127" s="124">
        <v>5</v>
      </c>
      <c r="L127" s="121">
        <v>9.5</v>
      </c>
      <c r="M127" s="125" t="s">
        <v>327</v>
      </c>
      <c r="N127" s="123">
        <v>14.5</v>
      </c>
      <c r="O127" s="124">
        <v>4.1</v>
      </c>
      <c r="P127" s="121">
        <v>9.7</v>
      </c>
      <c r="Q127" s="126" t="s">
        <v>327</v>
      </c>
      <c r="R127" s="123">
        <v>13.799999999999999</v>
      </c>
      <c r="S127" s="124">
        <v>4</v>
      </c>
      <c r="T127" s="121">
        <v>9.5</v>
      </c>
      <c r="U127" s="126" t="s">
        <v>327</v>
      </c>
      <c r="V127" s="123">
        <v>13.5</v>
      </c>
      <c r="X127" s="44">
        <v>4</v>
      </c>
    </row>
    <row r="128" spans="1:24" ht="15" customHeight="1">
      <c r="A128" s="76">
        <v>2</v>
      </c>
      <c r="B128" s="140">
        <v>56</v>
      </c>
      <c r="C128" s="128" t="s">
        <v>53</v>
      </c>
      <c r="D128" s="137" t="s">
        <v>106</v>
      </c>
      <c r="E128" s="139" t="s">
        <v>107</v>
      </c>
      <c r="F128" s="141">
        <v>54.699999999999996</v>
      </c>
      <c r="G128" s="133">
        <v>4</v>
      </c>
      <c r="H128" s="121">
        <v>9.7</v>
      </c>
      <c r="I128" s="122" t="s">
        <v>327</v>
      </c>
      <c r="J128" s="123">
        <v>13.7</v>
      </c>
      <c r="K128" s="124">
        <v>5</v>
      </c>
      <c r="L128" s="121">
        <v>9.1</v>
      </c>
      <c r="M128" s="125" t="s">
        <v>327</v>
      </c>
      <c r="N128" s="123">
        <v>14.1</v>
      </c>
      <c r="O128" s="124">
        <v>4.1</v>
      </c>
      <c r="P128" s="121">
        <v>9.55</v>
      </c>
      <c r="Q128" s="126" t="s">
        <v>327</v>
      </c>
      <c r="R128" s="123">
        <v>13.65</v>
      </c>
      <c r="S128" s="124">
        <v>3.8</v>
      </c>
      <c r="T128" s="121">
        <v>9.45</v>
      </c>
      <c r="U128" s="126" t="s">
        <v>327</v>
      </c>
      <c r="V128" s="123">
        <v>13.25</v>
      </c>
      <c r="X128" s="44">
        <v>4</v>
      </c>
    </row>
    <row r="129" spans="1:24" ht="15" customHeight="1">
      <c r="A129" s="76">
        <v>3</v>
      </c>
      <c r="B129" s="140">
        <v>20</v>
      </c>
      <c r="C129" s="128" t="s">
        <v>165</v>
      </c>
      <c r="D129" s="137" t="s">
        <v>273</v>
      </c>
      <c r="E129" s="139" t="s">
        <v>51</v>
      </c>
      <c r="F129" s="141">
        <v>54.25</v>
      </c>
      <c r="G129" s="133">
        <v>4.1</v>
      </c>
      <c r="H129" s="121">
        <v>9.8</v>
      </c>
      <c r="I129" s="122" t="s">
        <v>327</v>
      </c>
      <c r="J129" s="123">
        <v>13.9</v>
      </c>
      <c r="K129" s="124">
        <v>3.8</v>
      </c>
      <c r="L129" s="121">
        <v>9.6</v>
      </c>
      <c r="M129" s="125" t="s">
        <v>327</v>
      </c>
      <c r="N129" s="123">
        <v>13.399999999999999</v>
      </c>
      <c r="O129" s="124">
        <v>4</v>
      </c>
      <c r="P129" s="121">
        <v>9.65</v>
      </c>
      <c r="Q129" s="126" t="s">
        <v>327</v>
      </c>
      <c r="R129" s="123">
        <v>13.65</v>
      </c>
      <c r="S129" s="124">
        <v>3.9</v>
      </c>
      <c r="T129" s="121">
        <v>9.4</v>
      </c>
      <c r="U129" s="126" t="s">
        <v>327</v>
      </c>
      <c r="V129" s="123">
        <v>13.3</v>
      </c>
      <c r="X129" s="44">
        <v>4</v>
      </c>
    </row>
    <row r="130" spans="1:24" ht="15" customHeight="1">
      <c r="A130" s="76">
        <v>4</v>
      </c>
      <c r="B130" s="140">
        <v>101</v>
      </c>
      <c r="C130" s="128" t="s">
        <v>271</v>
      </c>
      <c r="D130" s="137" t="s">
        <v>272</v>
      </c>
      <c r="E130" s="139" t="s">
        <v>61</v>
      </c>
      <c r="F130" s="141">
        <v>54.150000000000006</v>
      </c>
      <c r="G130" s="133">
        <v>4</v>
      </c>
      <c r="H130" s="121">
        <v>9.7</v>
      </c>
      <c r="I130" s="122" t="s">
        <v>327</v>
      </c>
      <c r="J130" s="123">
        <v>13.7</v>
      </c>
      <c r="K130" s="124">
        <v>5</v>
      </c>
      <c r="L130" s="121">
        <v>8.55</v>
      </c>
      <c r="M130" s="125" t="s">
        <v>327</v>
      </c>
      <c r="N130" s="123">
        <v>13.55</v>
      </c>
      <c r="O130" s="124">
        <v>4</v>
      </c>
      <c r="P130" s="121">
        <v>9.45</v>
      </c>
      <c r="Q130" s="126" t="s">
        <v>327</v>
      </c>
      <c r="R130" s="123">
        <v>13.45</v>
      </c>
      <c r="S130" s="124">
        <v>3.8</v>
      </c>
      <c r="T130" s="121">
        <v>9.65</v>
      </c>
      <c r="U130" s="126" t="s">
        <v>327</v>
      </c>
      <c r="V130" s="123">
        <v>13.45</v>
      </c>
      <c r="X130" s="44">
        <v>4</v>
      </c>
    </row>
    <row r="131" spans="1:24" ht="15" customHeight="1">
      <c r="A131" s="76">
        <v>5</v>
      </c>
      <c r="B131" s="140">
        <v>382</v>
      </c>
      <c r="C131" s="128" t="s">
        <v>66</v>
      </c>
      <c r="D131" s="137" t="s">
        <v>48</v>
      </c>
      <c r="E131" s="139" t="s">
        <v>49</v>
      </c>
      <c r="F131" s="141">
        <v>54.099999999999994</v>
      </c>
      <c r="G131" s="133">
        <v>4.3</v>
      </c>
      <c r="H131" s="121">
        <v>9.1</v>
      </c>
      <c r="I131" s="122" t="s">
        <v>327</v>
      </c>
      <c r="J131" s="123">
        <v>13.399999999999999</v>
      </c>
      <c r="K131" s="124">
        <v>5</v>
      </c>
      <c r="L131" s="121">
        <v>9.15</v>
      </c>
      <c r="M131" s="125" t="s">
        <v>327</v>
      </c>
      <c r="N131" s="123">
        <v>14.15</v>
      </c>
      <c r="O131" s="124">
        <v>4</v>
      </c>
      <c r="P131" s="121">
        <v>9.3</v>
      </c>
      <c r="Q131" s="126" t="s">
        <v>327</v>
      </c>
      <c r="R131" s="123">
        <v>13.3</v>
      </c>
      <c r="S131" s="124">
        <v>3.8</v>
      </c>
      <c r="T131" s="121">
        <v>9.45</v>
      </c>
      <c r="U131" s="126" t="s">
        <v>327</v>
      </c>
      <c r="V131" s="123">
        <v>13.25</v>
      </c>
      <c r="X131" s="44">
        <v>4</v>
      </c>
    </row>
    <row r="132" spans="1:24" ht="15" customHeight="1">
      <c r="A132" s="76">
        <v>6</v>
      </c>
      <c r="B132" s="140">
        <v>35</v>
      </c>
      <c r="C132" s="128" t="s">
        <v>205</v>
      </c>
      <c r="D132" s="137" t="s">
        <v>288</v>
      </c>
      <c r="E132" s="139" t="s">
        <v>69</v>
      </c>
      <c r="F132" s="141">
        <v>54.05</v>
      </c>
      <c r="G132" s="133">
        <v>4.2</v>
      </c>
      <c r="H132" s="121">
        <v>9.3</v>
      </c>
      <c r="I132" s="122" t="s">
        <v>327</v>
      </c>
      <c r="J132" s="123">
        <v>13.5</v>
      </c>
      <c r="K132" s="124">
        <v>5</v>
      </c>
      <c r="L132" s="121">
        <v>8.9</v>
      </c>
      <c r="M132" s="125" t="s">
        <v>327</v>
      </c>
      <c r="N132" s="123">
        <v>13.9</v>
      </c>
      <c r="O132" s="124">
        <v>3.6</v>
      </c>
      <c r="P132" s="121">
        <v>9.7</v>
      </c>
      <c r="Q132" s="126" t="s">
        <v>327</v>
      </c>
      <c r="R132" s="123">
        <v>13.299999999999999</v>
      </c>
      <c r="S132" s="124">
        <v>3.7</v>
      </c>
      <c r="T132" s="121">
        <v>9.65</v>
      </c>
      <c r="U132" s="126" t="s">
        <v>327</v>
      </c>
      <c r="V132" s="123">
        <v>13.350000000000001</v>
      </c>
      <c r="X132" s="44">
        <v>4</v>
      </c>
    </row>
    <row r="133" spans="1:24" ht="15" customHeight="1">
      <c r="A133" s="76">
        <v>7</v>
      </c>
      <c r="B133" s="140">
        <v>1764</v>
      </c>
      <c r="C133" s="128" t="s">
        <v>214</v>
      </c>
      <c r="D133" s="137" t="s">
        <v>304</v>
      </c>
      <c r="E133" s="139" t="s">
        <v>68</v>
      </c>
      <c r="F133" s="141">
        <v>54</v>
      </c>
      <c r="G133" s="133">
        <v>4.1</v>
      </c>
      <c r="H133" s="121">
        <v>9.9</v>
      </c>
      <c r="I133" s="122" t="s">
        <v>327</v>
      </c>
      <c r="J133" s="123">
        <v>14</v>
      </c>
      <c r="K133" s="124">
        <v>5</v>
      </c>
      <c r="L133" s="121">
        <v>8.15</v>
      </c>
      <c r="M133" s="125" t="s">
        <v>327</v>
      </c>
      <c r="N133" s="123">
        <v>13.15</v>
      </c>
      <c r="O133" s="124">
        <v>4</v>
      </c>
      <c r="P133" s="121">
        <v>9.65</v>
      </c>
      <c r="Q133" s="126" t="s">
        <v>327</v>
      </c>
      <c r="R133" s="123">
        <v>13.65</v>
      </c>
      <c r="S133" s="124">
        <v>3.8</v>
      </c>
      <c r="T133" s="121">
        <v>9.4</v>
      </c>
      <c r="U133" s="126" t="s">
        <v>327</v>
      </c>
      <c r="V133" s="123">
        <v>13.2</v>
      </c>
      <c r="X133" s="44">
        <v>4</v>
      </c>
    </row>
    <row r="134" spans="1:24" ht="15" customHeight="1">
      <c r="A134" s="76">
        <v>8</v>
      </c>
      <c r="B134" s="140">
        <v>146</v>
      </c>
      <c r="C134" s="128" t="s">
        <v>226</v>
      </c>
      <c r="D134" s="137" t="s">
        <v>278</v>
      </c>
      <c r="E134" s="139" t="s">
        <v>41</v>
      </c>
      <c r="F134" s="141">
        <v>53.849999999999994</v>
      </c>
      <c r="G134" s="133">
        <v>4</v>
      </c>
      <c r="H134" s="121">
        <v>9.7</v>
      </c>
      <c r="I134" s="122" t="s">
        <v>327</v>
      </c>
      <c r="J134" s="123">
        <v>13.7</v>
      </c>
      <c r="K134" s="124">
        <v>5</v>
      </c>
      <c r="L134" s="121">
        <v>7.55</v>
      </c>
      <c r="M134" s="125" t="s">
        <v>327</v>
      </c>
      <c r="N134" s="123">
        <v>12.55</v>
      </c>
      <c r="O134" s="124">
        <v>4</v>
      </c>
      <c r="P134" s="121">
        <v>9.8</v>
      </c>
      <c r="Q134" s="126" t="s">
        <v>327</v>
      </c>
      <c r="R134" s="123">
        <v>13.8</v>
      </c>
      <c r="S134" s="124">
        <v>3.9</v>
      </c>
      <c r="T134" s="121">
        <v>9.9</v>
      </c>
      <c r="U134" s="126" t="s">
        <v>327</v>
      </c>
      <c r="V134" s="123">
        <v>13.8</v>
      </c>
      <c r="X134" s="44">
        <v>4</v>
      </c>
    </row>
    <row r="135" spans="1:24" ht="15" customHeight="1">
      <c r="A135" s="76">
        <v>9</v>
      </c>
      <c r="B135" s="140">
        <v>122</v>
      </c>
      <c r="C135" s="128" t="s">
        <v>126</v>
      </c>
      <c r="D135" s="137" t="s">
        <v>305</v>
      </c>
      <c r="E135" s="139" t="s">
        <v>61</v>
      </c>
      <c r="F135" s="141">
        <v>53.800000000000004</v>
      </c>
      <c r="G135" s="133">
        <v>4.1</v>
      </c>
      <c r="H135" s="121">
        <v>9.25</v>
      </c>
      <c r="I135" s="122" t="s">
        <v>327</v>
      </c>
      <c r="J135" s="123">
        <v>13.35</v>
      </c>
      <c r="K135" s="124">
        <v>5</v>
      </c>
      <c r="L135" s="121">
        <v>8.6</v>
      </c>
      <c r="M135" s="125" t="s">
        <v>327</v>
      </c>
      <c r="N135" s="123">
        <v>13.6</v>
      </c>
      <c r="O135" s="124">
        <v>3.9</v>
      </c>
      <c r="P135" s="121">
        <v>9.5</v>
      </c>
      <c r="Q135" s="126" t="s">
        <v>327</v>
      </c>
      <c r="R135" s="123">
        <v>13.4</v>
      </c>
      <c r="S135" s="124">
        <v>3.9</v>
      </c>
      <c r="T135" s="121">
        <v>9.55</v>
      </c>
      <c r="U135" s="126" t="s">
        <v>327</v>
      </c>
      <c r="V135" s="123">
        <v>13.450000000000001</v>
      </c>
      <c r="X135" s="44">
        <v>4</v>
      </c>
    </row>
    <row r="136" spans="1:24" ht="15" customHeight="1">
      <c r="A136" s="76">
        <v>10</v>
      </c>
      <c r="B136" s="140">
        <v>2374</v>
      </c>
      <c r="C136" s="128" t="s">
        <v>224</v>
      </c>
      <c r="D136" s="137" t="s">
        <v>283</v>
      </c>
      <c r="E136" s="139" t="s">
        <v>93</v>
      </c>
      <c r="F136" s="141">
        <v>53.5</v>
      </c>
      <c r="G136" s="133">
        <v>4.5</v>
      </c>
      <c r="H136" s="121">
        <v>9.1</v>
      </c>
      <c r="I136" s="122" t="s">
        <v>327</v>
      </c>
      <c r="J136" s="123">
        <v>13.6</v>
      </c>
      <c r="K136" s="124">
        <v>5</v>
      </c>
      <c r="L136" s="121">
        <v>8.7</v>
      </c>
      <c r="M136" s="125" t="s">
        <v>327</v>
      </c>
      <c r="N136" s="123">
        <v>13.7</v>
      </c>
      <c r="O136" s="124">
        <v>3.9</v>
      </c>
      <c r="P136" s="121">
        <v>9.25</v>
      </c>
      <c r="Q136" s="126" t="s">
        <v>327</v>
      </c>
      <c r="R136" s="123">
        <v>13.15</v>
      </c>
      <c r="S136" s="124">
        <v>3.8</v>
      </c>
      <c r="T136" s="121">
        <v>9.25</v>
      </c>
      <c r="U136" s="126" t="s">
        <v>327</v>
      </c>
      <c r="V136" s="123">
        <v>13.05</v>
      </c>
      <c r="X136" s="44">
        <v>4</v>
      </c>
    </row>
    <row r="137" spans="1:24" ht="15" customHeight="1">
      <c r="A137" s="76">
        <v>11</v>
      </c>
      <c r="B137" s="140">
        <v>569</v>
      </c>
      <c r="C137" s="128" t="s">
        <v>229</v>
      </c>
      <c r="D137" s="137" t="s">
        <v>281</v>
      </c>
      <c r="E137" s="139" t="s">
        <v>36</v>
      </c>
      <c r="F137" s="141">
        <v>53.400000000000006</v>
      </c>
      <c r="G137" s="133">
        <v>4.1</v>
      </c>
      <c r="H137" s="121">
        <v>9.4</v>
      </c>
      <c r="I137" s="122" t="s">
        <v>327</v>
      </c>
      <c r="J137" s="123">
        <v>13.5</v>
      </c>
      <c r="K137" s="124">
        <v>5</v>
      </c>
      <c r="L137" s="121">
        <v>9.05</v>
      </c>
      <c r="M137" s="125" t="s">
        <v>327</v>
      </c>
      <c r="N137" s="123">
        <v>14.05</v>
      </c>
      <c r="O137" s="124">
        <v>3.6</v>
      </c>
      <c r="P137" s="121">
        <v>9.05</v>
      </c>
      <c r="Q137" s="126" t="s">
        <v>327</v>
      </c>
      <c r="R137" s="123">
        <v>12.65</v>
      </c>
      <c r="S137" s="124">
        <v>3.8</v>
      </c>
      <c r="T137" s="121">
        <v>9.4</v>
      </c>
      <c r="U137" s="126" t="s">
        <v>327</v>
      </c>
      <c r="V137" s="123">
        <v>13.2</v>
      </c>
      <c r="X137" s="44">
        <v>4</v>
      </c>
    </row>
    <row r="138" spans="1:24" ht="15" customHeight="1">
      <c r="A138" s="76">
        <v>12</v>
      </c>
      <c r="B138" s="140">
        <v>569</v>
      </c>
      <c r="C138" s="128" t="s">
        <v>229</v>
      </c>
      <c r="D138" s="137" t="s">
        <v>299</v>
      </c>
      <c r="E138" s="139" t="s">
        <v>300</v>
      </c>
      <c r="F138" s="141">
        <v>53.35</v>
      </c>
      <c r="G138" s="133">
        <v>4.4</v>
      </c>
      <c r="H138" s="121">
        <v>9.05</v>
      </c>
      <c r="I138" s="122" t="s">
        <v>327</v>
      </c>
      <c r="J138" s="123">
        <v>13.450000000000001</v>
      </c>
      <c r="K138" s="124">
        <v>5</v>
      </c>
      <c r="L138" s="121">
        <v>8.35</v>
      </c>
      <c r="M138" s="125" t="s">
        <v>327</v>
      </c>
      <c r="N138" s="123">
        <v>13.35</v>
      </c>
      <c r="O138" s="124">
        <v>4</v>
      </c>
      <c r="P138" s="121">
        <v>8.9</v>
      </c>
      <c r="Q138" s="126" t="s">
        <v>327</v>
      </c>
      <c r="R138" s="123">
        <v>12.9</v>
      </c>
      <c r="S138" s="124">
        <v>3.8</v>
      </c>
      <c r="T138" s="121">
        <v>9.85</v>
      </c>
      <c r="U138" s="126" t="s">
        <v>327</v>
      </c>
      <c r="V138" s="123">
        <v>13.649999999999999</v>
      </c>
      <c r="X138" s="44">
        <v>4</v>
      </c>
    </row>
    <row r="139" spans="1:24" ht="15" customHeight="1">
      <c r="A139" s="76">
        <v>12</v>
      </c>
      <c r="B139" s="140">
        <v>84</v>
      </c>
      <c r="C139" s="128" t="s">
        <v>58</v>
      </c>
      <c r="D139" s="137" t="s">
        <v>108</v>
      </c>
      <c r="E139" s="139" t="s">
        <v>68</v>
      </c>
      <c r="F139" s="141">
        <v>53.349999999999994</v>
      </c>
      <c r="G139" s="133">
        <v>4.1</v>
      </c>
      <c r="H139" s="121">
        <v>9.55</v>
      </c>
      <c r="I139" s="122" t="s">
        <v>327</v>
      </c>
      <c r="J139" s="123">
        <v>13.65</v>
      </c>
      <c r="K139" s="124">
        <v>4.6</v>
      </c>
      <c r="L139" s="121">
        <v>9</v>
      </c>
      <c r="M139" s="125" t="s">
        <v>327</v>
      </c>
      <c r="N139" s="123">
        <v>13.6</v>
      </c>
      <c r="O139" s="124">
        <v>4</v>
      </c>
      <c r="P139" s="121">
        <v>9.4</v>
      </c>
      <c r="Q139" s="126" t="s">
        <v>327</v>
      </c>
      <c r="R139" s="123">
        <v>13.4</v>
      </c>
      <c r="S139" s="124">
        <v>3.8</v>
      </c>
      <c r="T139" s="121">
        <v>8.9</v>
      </c>
      <c r="U139" s="126" t="s">
        <v>327</v>
      </c>
      <c r="V139" s="123">
        <v>12.7</v>
      </c>
      <c r="X139" s="44">
        <v>4</v>
      </c>
    </row>
    <row r="140" spans="1:24" ht="15" customHeight="1">
      <c r="A140" s="76">
        <v>14</v>
      </c>
      <c r="B140" s="140">
        <v>43</v>
      </c>
      <c r="C140" s="128" t="s">
        <v>88</v>
      </c>
      <c r="D140" s="137" t="s">
        <v>103</v>
      </c>
      <c r="E140" s="139" t="s">
        <v>104</v>
      </c>
      <c r="F140" s="141">
        <v>53.300000000000004</v>
      </c>
      <c r="G140" s="133">
        <v>4.3</v>
      </c>
      <c r="H140" s="121">
        <v>9.4</v>
      </c>
      <c r="I140" s="122" t="s">
        <v>327</v>
      </c>
      <c r="J140" s="123">
        <v>13.7</v>
      </c>
      <c r="K140" s="124">
        <v>5</v>
      </c>
      <c r="L140" s="121">
        <v>8.8</v>
      </c>
      <c r="M140" s="125" t="s">
        <v>327</v>
      </c>
      <c r="N140" s="123">
        <v>13.8</v>
      </c>
      <c r="O140" s="124">
        <v>3.9</v>
      </c>
      <c r="P140" s="121">
        <v>8.8</v>
      </c>
      <c r="Q140" s="126" t="s">
        <v>327</v>
      </c>
      <c r="R140" s="123">
        <v>12.700000000000001</v>
      </c>
      <c r="S140" s="124">
        <v>3.9</v>
      </c>
      <c r="T140" s="121">
        <v>9.2</v>
      </c>
      <c r="U140" s="126" t="s">
        <v>327</v>
      </c>
      <c r="V140" s="123">
        <v>13.1</v>
      </c>
      <c r="X140" s="44">
        <v>4</v>
      </c>
    </row>
    <row r="141" spans="1:24" ht="15" customHeight="1">
      <c r="A141" s="76">
        <v>15</v>
      </c>
      <c r="B141" s="140">
        <v>1701</v>
      </c>
      <c r="C141" s="128" t="s">
        <v>285</v>
      </c>
      <c r="D141" s="137" t="s">
        <v>286</v>
      </c>
      <c r="E141" s="139" t="s">
        <v>287</v>
      </c>
      <c r="F141" s="141">
        <v>53.15</v>
      </c>
      <c r="G141" s="133">
        <v>4.6</v>
      </c>
      <c r="H141" s="121">
        <v>8.7</v>
      </c>
      <c r="I141" s="122" t="s">
        <v>327</v>
      </c>
      <c r="J141" s="123">
        <v>13.299999999999999</v>
      </c>
      <c r="K141" s="124">
        <v>4.2</v>
      </c>
      <c r="L141" s="121">
        <v>9.35</v>
      </c>
      <c r="M141" s="125" t="s">
        <v>327</v>
      </c>
      <c r="N141" s="123">
        <v>13.55</v>
      </c>
      <c r="O141" s="124">
        <v>4.2</v>
      </c>
      <c r="P141" s="121">
        <v>8.75</v>
      </c>
      <c r="Q141" s="126" t="s">
        <v>327</v>
      </c>
      <c r="R141" s="123">
        <v>12.95</v>
      </c>
      <c r="S141" s="124">
        <v>4.1</v>
      </c>
      <c r="T141" s="121">
        <v>9.25</v>
      </c>
      <c r="U141" s="126" t="s">
        <v>327</v>
      </c>
      <c r="V141" s="123">
        <v>13.35</v>
      </c>
      <c r="X141" s="44">
        <v>4</v>
      </c>
    </row>
    <row r="142" spans="1:24" ht="15" customHeight="1">
      <c r="A142" s="76">
        <v>16</v>
      </c>
      <c r="B142" s="140">
        <v>105</v>
      </c>
      <c r="C142" s="128" t="s">
        <v>301</v>
      </c>
      <c r="D142" s="137" t="s">
        <v>302</v>
      </c>
      <c r="E142" s="139" t="s">
        <v>303</v>
      </c>
      <c r="F142" s="141">
        <v>52.949999999999996</v>
      </c>
      <c r="G142" s="133">
        <v>4.1</v>
      </c>
      <c r="H142" s="121">
        <v>8.85</v>
      </c>
      <c r="I142" s="122" t="s">
        <v>327</v>
      </c>
      <c r="J142" s="123">
        <v>12.95</v>
      </c>
      <c r="K142" s="124">
        <v>3.8</v>
      </c>
      <c r="L142" s="121">
        <v>9.6</v>
      </c>
      <c r="M142" s="125" t="s">
        <v>327</v>
      </c>
      <c r="N142" s="123">
        <v>13.399999999999999</v>
      </c>
      <c r="O142" s="124">
        <v>3.7</v>
      </c>
      <c r="P142" s="121">
        <v>9.5</v>
      </c>
      <c r="Q142" s="126" t="s">
        <v>327</v>
      </c>
      <c r="R142" s="123">
        <v>13.2</v>
      </c>
      <c r="S142" s="124">
        <v>3.6</v>
      </c>
      <c r="T142" s="121">
        <v>9.8</v>
      </c>
      <c r="U142" s="126" t="s">
        <v>327</v>
      </c>
      <c r="V142" s="123">
        <v>13.4</v>
      </c>
      <c r="X142" s="44">
        <v>4</v>
      </c>
    </row>
    <row r="143" spans="1:24" ht="15" customHeight="1">
      <c r="A143" s="76">
        <v>17</v>
      </c>
      <c r="B143" s="140">
        <v>227</v>
      </c>
      <c r="C143" s="128" t="s">
        <v>139</v>
      </c>
      <c r="D143" s="137" t="s">
        <v>284</v>
      </c>
      <c r="E143" s="139" t="s">
        <v>128</v>
      </c>
      <c r="F143" s="141">
        <v>52.699999999999996</v>
      </c>
      <c r="G143" s="133">
        <v>4.5</v>
      </c>
      <c r="H143" s="121">
        <v>8.45</v>
      </c>
      <c r="I143" s="122" t="s">
        <v>327</v>
      </c>
      <c r="J143" s="123">
        <v>12.95</v>
      </c>
      <c r="K143" s="124">
        <v>5</v>
      </c>
      <c r="L143" s="121">
        <v>8.9</v>
      </c>
      <c r="M143" s="125" t="s">
        <v>327</v>
      </c>
      <c r="N143" s="123">
        <v>13.9</v>
      </c>
      <c r="O143" s="124">
        <v>4</v>
      </c>
      <c r="P143" s="121">
        <v>8.7</v>
      </c>
      <c r="Q143" s="126" t="s">
        <v>327</v>
      </c>
      <c r="R143" s="123">
        <v>12.7</v>
      </c>
      <c r="S143" s="124">
        <v>4.1</v>
      </c>
      <c r="T143" s="121">
        <v>9.05</v>
      </c>
      <c r="U143" s="126" t="s">
        <v>327</v>
      </c>
      <c r="V143" s="123">
        <v>13.15</v>
      </c>
      <c r="X143" s="44">
        <v>4</v>
      </c>
    </row>
    <row r="144" spans="1:24" ht="15" customHeight="1">
      <c r="A144" s="76">
        <v>18</v>
      </c>
      <c r="B144" s="140">
        <v>767</v>
      </c>
      <c r="C144" s="128" t="s">
        <v>203</v>
      </c>
      <c r="D144" s="137" t="s">
        <v>307</v>
      </c>
      <c r="E144" s="139" t="s">
        <v>93</v>
      </c>
      <c r="F144" s="141">
        <v>52.65</v>
      </c>
      <c r="G144" s="133">
        <v>4.3</v>
      </c>
      <c r="H144" s="121">
        <v>9</v>
      </c>
      <c r="I144" s="122" t="s">
        <v>327</v>
      </c>
      <c r="J144" s="123">
        <v>13.3</v>
      </c>
      <c r="K144" s="124">
        <v>4.2</v>
      </c>
      <c r="L144" s="121">
        <v>8.95</v>
      </c>
      <c r="M144" s="125" t="s">
        <v>327</v>
      </c>
      <c r="N144" s="123">
        <v>13.149999999999999</v>
      </c>
      <c r="O144" s="124">
        <v>4</v>
      </c>
      <c r="P144" s="121">
        <v>8.8</v>
      </c>
      <c r="Q144" s="126" t="s">
        <v>327</v>
      </c>
      <c r="R144" s="123">
        <v>12.8</v>
      </c>
      <c r="S144" s="124">
        <v>3.8</v>
      </c>
      <c r="T144" s="121">
        <v>9.6</v>
      </c>
      <c r="U144" s="126" t="s">
        <v>327</v>
      </c>
      <c r="V144" s="123">
        <v>13.399999999999999</v>
      </c>
      <c r="X144" s="44">
        <v>4</v>
      </c>
    </row>
    <row r="145" spans="1:24" ht="15" customHeight="1">
      <c r="A145" s="76">
        <v>19</v>
      </c>
      <c r="B145" s="140">
        <v>1832</v>
      </c>
      <c r="C145" s="128" t="s">
        <v>324</v>
      </c>
      <c r="D145" s="137" t="s">
        <v>77</v>
      </c>
      <c r="E145" s="139" t="s">
        <v>59</v>
      </c>
      <c r="F145" s="141">
        <v>52.6</v>
      </c>
      <c r="G145" s="133">
        <v>4.2</v>
      </c>
      <c r="H145" s="121">
        <v>9.4</v>
      </c>
      <c r="I145" s="122" t="s">
        <v>327</v>
      </c>
      <c r="J145" s="123">
        <v>13.600000000000001</v>
      </c>
      <c r="K145" s="124">
        <v>5</v>
      </c>
      <c r="L145" s="121">
        <v>8.8</v>
      </c>
      <c r="M145" s="125" t="s">
        <v>327</v>
      </c>
      <c r="N145" s="123">
        <v>13.8</v>
      </c>
      <c r="O145" s="124">
        <v>4</v>
      </c>
      <c r="P145" s="121">
        <v>8.2</v>
      </c>
      <c r="Q145" s="126" t="s">
        <v>327</v>
      </c>
      <c r="R145" s="123">
        <v>12.2</v>
      </c>
      <c r="S145" s="124">
        <v>3.8</v>
      </c>
      <c r="T145" s="121">
        <v>9.2</v>
      </c>
      <c r="U145" s="126" t="s">
        <v>327</v>
      </c>
      <c r="V145" s="123">
        <v>13</v>
      </c>
      <c r="X145" s="44">
        <v>4</v>
      </c>
    </row>
    <row r="146" spans="1:24" ht="15" customHeight="1">
      <c r="A146" s="76">
        <v>20</v>
      </c>
      <c r="B146" s="140">
        <v>228</v>
      </c>
      <c r="C146" s="128" t="s">
        <v>279</v>
      </c>
      <c r="D146" s="137" t="s">
        <v>280</v>
      </c>
      <c r="E146" s="139" t="s">
        <v>61</v>
      </c>
      <c r="F146" s="141">
        <v>52.550000000000004</v>
      </c>
      <c r="G146" s="133">
        <v>4</v>
      </c>
      <c r="H146" s="121">
        <v>8.95</v>
      </c>
      <c r="I146" s="122" t="s">
        <v>327</v>
      </c>
      <c r="J146" s="123">
        <v>12.95</v>
      </c>
      <c r="K146" s="124">
        <v>5</v>
      </c>
      <c r="L146" s="121">
        <v>8.4</v>
      </c>
      <c r="M146" s="125" t="s">
        <v>327</v>
      </c>
      <c r="N146" s="123">
        <v>13.4</v>
      </c>
      <c r="O146" s="124">
        <v>3.9</v>
      </c>
      <c r="P146" s="121">
        <v>9.2</v>
      </c>
      <c r="Q146" s="126" t="s">
        <v>327</v>
      </c>
      <c r="R146" s="123">
        <v>13.1</v>
      </c>
      <c r="S146" s="124">
        <v>3.7</v>
      </c>
      <c r="T146" s="121">
        <v>9.4</v>
      </c>
      <c r="U146" s="126" t="s">
        <v>327</v>
      </c>
      <c r="V146" s="123">
        <v>13.100000000000001</v>
      </c>
      <c r="X146" s="44">
        <v>4</v>
      </c>
    </row>
    <row r="147" spans="1:24" ht="15" customHeight="1">
      <c r="A147" s="76">
        <v>20</v>
      </c>
      <c r="B147" s="140">
        <v>160</v>
      </c>
      <c r="C147" s="128" t="s">
        <v>296</v>
      </c>
      <c r="D147" s="137" t="s">
        <v>297</v>
      </c>
      <c r="E147" s="139" t="s">
        <v>298</v>
      </c>
      <c r="F147" s="141">
        <v>52.55</v>
      </c>
      <c r="G147" s="133">
        <v>4.2</v>
      </c>
      <c r="H147" s="121">
        <v>8.75</v>
      </c>
      <c r="I147" s="122" t="s">
        <v>327</v>
      </c>
      <c r="J147" s="123">
        <v>12.95</v>
      </c>
      <c r="K147" s="124">
        <v>5</v>
      </c>
      <c r="L147" s="121">
        <v>9.1</v>
      </c>
      <c r="M147" s="125" t="s">
        <v>327</v>
      </c>
      <c r="N147" s="123">
        <v>14.1</v>
      </c>
      <c r="O147" s="124">
        <v>4</v>
      </c>
      <c r="P147" s="121">
        <v>8.55</v>
      </c>
      <c r="Q147" s="126" t="s">
        <v>327</v>
      </c>
      <c r="R147" s="123">
        <v>12.55</v>
      </c>
      <c r="S147" s="124">
        <v>3.8</v>
      </c>
      <c r="T147" s="121">
        <v>9.15</v>
      </c>
      <c r="U147" s="126" t="s">
        <v>327</v>
      </c>
      <c r="V147" s="123">
        <v>12.95</v>
      </c>
      <c r="X147" s="44">
        <v>4</v>
      </c>
    </row>
    <row r="148" spans="1:24" ht="15" customHeight="1">
      <c r="A148" s="76">
        <v>22</v>
      </c>
      <c r="B148" s="140">
        <v>120</v>
      </c>
      <c r="C148" s="128" t="s">
        <v>241</v>
      </c>
      <c r="D148" s="137" t="s">
        <v>308</v>
      </c>
      <c r="E148" s="139" t="s">
        <v>122</v>
      </c>
      <c r="F148" s="141">
        <v>52.5</v>
      </c>
      <c r="G148" s="133">
        <v>4.1</v>
      </c>
      <c r="H148" s="121">
        <v>8.5</v>
      </c>
      <c r="I148" s="122" t="s">
        <v>327</v>
      </c>
      <c r="J148" s="123">
        <v>12.6</v>
      </c>
      <c r="K148" s="124">
        <v>5</v>
      </c>
      <c r="L148" s="121">
        <v>9.15</v>
      </c>
      <c r="M148" s="125" t="s">
        <v>327</v>
      </c>
      <c r="N148" s="123">
        <v>14.15</v>
      </c>
      <c r="O148" s="124">
        <v>4</v>
      </c>
      <c r="P148" s="121">
        <v>8.95</v>
      </c>
      <c r="Q148" s="126" t="s">
        <v>327</v>
      </c>
      <c r="R148" s="123">
        <v>12.95</v>
      </c>
      <c r="S148" s="124">
        <v>3.7</v>
      </c>
      <c r="T148" s="121">
        <v>9.1</v>
      </c>
      <c r="U148" s="126" t="s">
        <v>327</v>
      </c>
      <c r="V148" s="123">
        <v>12.8</v>
      </c>
      <c r="X148" s="44">
        <v>4</v>
      </c>
    </row>
    <row r="149" spans="1:24" ht="15" customHeight="1">
      <c r="A149" s="76">
        <v>23</v>
      </c>
      <c r="B149" s="140">
        <v>122</v>
      </c>
      <c r="C149" s="128" t="s">
        <v>126</v>
      </c>
      <c r="D149" s="137" t="s">
        <v>294</v>
      </c>
      <c r="E149" s="139" t="s">
        <v>93</v>
      </c>
      <c r="F149" s="141">
        <v>52.300000000000004</v>
      </c>
      <c r="G149" s="133">
        <v>3.9</v>
      </c>
      <c r="H149" s="121">
        <v>9.5</v>
      </c>
      <c r="I149" s="122" t="s">
        <v>327</v>
      </c>
      <c r="J149" s="123">
        <v>13.4</v>
      </c>
      <c r="K149" s="124">
        <v>3.8</v>
      </c>
      <c r="L149" s="121">
        <v>9.25</v>
      </c>
      <c r="M149" s="125" t="s">
        <v>327</v>
      </c>
      <c r="N149" s="123">
        <v>13.05</v>
      </c>
      <c r="O149" s="124">
        <v>4</v>
      </c>
      <c r="P149" s="121">
        <v>8.65</v>
      </c>
      <c r="Q149" s="126" t="s">
        <v>327</v>
      </c>
      <c r="R149" s="123">
        <v>12.65</v>
      </c>
      <c r="S149" s="124">
        <v>3.9</v>
      </c>
      <c r="T149" s="121">
        <v>9.3</v>
      </c>
      <c r="U149" s="126" t="s">
        <v>327</v>
      </c>
      <c r="V149" s="123">
        <v>13.200000000000001</v>
      </c>
      <c r="X149" s="44">
        <v>4</v>
      </c>
    </row>
    <row r="150" spans="1:24" ht="15" customHeight="1">
      <c r="A150" s="76">
        <v>23</v>
      </c>
      <c r="B150" s="140">
        <v>452</v>
      </c>
      <c r="C150" s="128" t="s">
        <v>260</v>
      </c>
      <c r="D150" s="137" t="s">
        <v>295</v>
      </c>
      <c r="E150" s="139" t="s">
        <v>34</v>
      </c>
      <c r="F150" s="141">
        <v>52.300000000000004</v>
      </c>
      <c r="G150" s="133">
        <v>4.3</v>
      </c>
      <c r="H150" s="121">
        <v>8.6</v>
      </c>
      <c r="I150" s="122" t="s">
        <v>327</v>
      </c>
      <c r="J150" s="123">
        <v>12.899999999999999</v>
      </c>
      <c r="K150" s="124">
        <v>3.8</v>
      </c>
      <c r="L150" s="121">
        <v>9.7</v>
      </c>
      <c r="M150" s="125" t="s">
        <v>327</v>
      </c>
      <c r="N150" s="123">
        <v>13.5</v>
      </c>
      <c r="O150" s="124">
        <v>4</v>
      </c>
      <c r="P150" s="121">
        <v>8.8</v>
      </c>
      <c r="Q150" s="126" t="s">
        <v>327</v>
      </c>
      <c r="R150" s="123">
        <v>12.8</v>
      </c>
      <c r="S150" s="124">
        <v>3.8</v>
      </c>
      <c r="T150" s="121">
        <v>9.3</v>
      </c>
      <c r="U150" s="126" t="s">
        <v>327</v>
      </c>
      <c r="V150" s="123">
        <v>13.100000000000001</v>
      </c>
      <c r="X150" s="44">
        <v>4</v>
      </c>
    </row>
    <row r="151" spans="1:24" ht="15" customHeight="1">
      <c r="A151" s="76">
        <v>25</v>
      </c>
      <c r="B151" s="140">
        <v>2583</v>
      </c>
      <c r="C151" s="128" t="s">
        <v>156</v>
      </c>
      <c r="D151" s="137" t="s">
        <v>112</v>
      </c>
      <c r="E151" s="139" t="s">
        <v>68</v>
      </c>
      <c r="F151" s="141">
        <v>52.25</v>
      </c>
      <c r="G151" s="133">
        <v>4.1</v>
      </c>
      <c r="H151" s="121">
        <v>9.2</v>
      </c>
      <c r="I151" s="122" t="s">
        <v>327</v>
      </c>
      <c r="J151" s="123">
        <v>13.299999999999999</v>
      </c>
      <c r="K151" s="124">
        <v>5</v>
      </c>
      <c r="L151" s="121">
        <v>7.65</v>
      </c>
      <c r="M151" s="125" t="s">
        <v>327</v>
      </c>
      <c r="N151" s="123">
        <v>12.65</v>
      </c>
      <c r="O151" s="124">
        <v>4</v>
      </c>
      <c r="P151" s="121">
        <v>9</v>
      </c>
      <c r="Q151" s="126" t="s">
        <v>327</v>
      </c>
      <c r="R151" s="123">
        <v>13</v>
      </c>
      <c r="S151" s="124">
        <v>3.8</v>
      </c>
      <c r="T151" s="121">
        <v>9.5</v>
      </c>
      <c r="U151" s="126" t="s">
        <v>327</v>
      </c>
      <c r="V151" s="123">
        <v>13.3</v>
      </c>
      <c r="X151" s="44">
        <v>4</v>
      </c>
    </row>
    <row r="152" spans="1:24" ht="15" customHeight="1">
      <c r="A152" s="76">
        <v>26</v>
      </c>
      <c r="B152" s="140">
        <v>2659</v>
      </c>
      <c r="C152" s="128" t="s">
        <v>147</v>
      </c>
      <c r="D152" s="137" t="s">
        <v>306</v>
      </c>
      <c r="E152" s="139" t="s">
        <v>93</v>
      </c>
      <c r="F152" s="141">
        <v>52</v>
      </c>
      <c r="G152" s="133">
        <v>3.8</v>
      </c>
      <c r="H152" s="121">
        <v>8.65</v>
      </c>
      <c r="I152" s="122" t="s">
        <v>327</v>
      </c>
      <c r="J152" s="123">
        <v>12.45</v>
      </c>
      <c r="K152" s="124">
        <v>3.8</v>
      </c>
      <c r="L152" s="121">
        <v>9.5</v>
      </c>
      <c r="M152" s="125" t="s">
        <v>327</v>
      </c>
      <c r="N152" s="123">
        <v>13.3</v>
      </c>
      <c r="O152" s="124">
        <v>4.1</v>
      </c>
      <c r="P152" s="121">
        <v>8.85</v>
      </c>
      <c r="Q152" s="126" t="s">
        <v>327</v>
      </c>
      <c r="R152" s="123">
        <v>12.95</v>
      </c>
      <c r="S152" s="124">
        <v>3.8</v>
      </c>
      <c r="T152" s="121">
        <v>9.5</v>
      </c>
      <c r="U152" s="126" t="s">
        <v>327</v>
      </c>
      <c r="V152" s="123">
        <v>13.3</v>
      </c>
      <c r="X152" s="44">
        <v>4</v>
      </c>
    </row>
    <row r="153" spans="1:24" ht="15" customHeight="1">
      <c r="A153" s="76">
        <v>27</v>
      </c>
      <c r="B153" s="140">
        <v>372</v>
      </c>
      <c r="C153" s="128" t="s">
        <v>162</v>
      </c>
      <c r="D153" s="137" t="s">
        <v>276</v>
      </c>
      <c r="E153" s="139" t="s">
        <v>37</v>
      </c>
      <c r="F153" s="141">
        <v>51.85</v>
      </c>
      <c r="G153" s="133">
        <v>4.2</v>
      </c>
      <c r="H153" s="121">
        <v>8.65</v>
      </c>
      <c r="I153" s="122" t="s">
        <v>327</v>
      </c>
      <c r="J153" s="123">
        <v>12.850000000000001</v>
      </c>
      <c r="K153" s="124">
        <v>3.8</v>
      </c>
      <c r="L153" s="121">
        <v>9.35</v>
      </c>
      <c r="M153" s="125" t="s">
        <v>327</v>
      </c>
      <c r="N153" s="123">
        <v>13.149999999999999</v>
      </c>
      <c r="O153" s="124">
        <v>4</v>
      </c>
      <c r="P153" s="121">
        <v>8.7</v>
      </c>
      <c r="Q153" s="126" t="s">
        <v>327</v>
      </c>
      <c r="R153" s="123">
        <v>12.7</v>
      </c>
      <c r="S153" s="124">
        <v>3.7</v>
      </c>
      <c r="T153" s="121">
        <v>9.45</v>
      </c>
      <c r="U153" s="126" t="s">
        <v>327</v>
      </c>
      <c r="V153" s="123">
        <v>13.149999999999999</v>
      </c>
      <c r="X153" s="44">
        <v>4</v>
      </c>
    </row>
    <row r="154" spans="1:24" ht="15" customHeight="1">
      <c r="A154" s="76">
        <v>28</v>
      </c>
      <c r="B154" s="140">
        <v>1764</v>
      </c>
      <c r="C154" s="128" t="s">
        <v>214</v>
      </c>
      <c r="D154" s="137" t="s">
        <v>275</v>
      </c>
      <c r="E154" s="139" t="s">
        <v>61</v>
      </c>
      <c r="F154" s="141">
        <v>51.65</v>
      </c>
      <c r="G154" s="133">
        <v>4.1</v>
      </c>
      <c r="H154" s="121">
        <v>9.55</v>
      </c>
      <c r="I154" s="122" t="s">
        <v>327</v>
      </c>
      <c r="J154" s="123">
        <v>13.65</v>
      </c>
      <c r="K154" s="124">
        <v>5</v>
      </c>
      <c r="L154" s="121">
        <v>9.2</v>
      </c>
      <c r="M154" s="125" t="s">
        <v>327</v>
      </c>
      <c r="N154" s="123">
        <v>14.2</v>
      </c>
      <c r="O154" s="124">
        <v>4</v>
      </c>
      <c r="P154" s="121">
        <v>9.2</v>
      </c>
      <c r="Q154" s="126" t="s">
        <v>327</v>
      </c>
      <c r="R154" s="123">
        <v>13.2</v>
      </c>
      <c r="S154" s="124">
        <v>3.6</v>
      </c>
      <c r="T154" s="121">
        <v>7</v>
      </c>
      <c r="U154" s="126" t="s">
        <v>327</v>
      </c>
      <c r="V154" s="123">
        <v>10.6</v>
      </c>
      <c r="X154" s="44">
        <v>4</v>
      </c>
    </row>
    <row r="155" spans="1:24" ht="15" customHeight="1">
      <c r="A155" s="76">
        <v>29</v>
      </c>
      <c r="B155" s="140">
        <v>1770</v>
      </c>
      <c r="C155" s="128" t="s">
        <v>323</v>
      </c>
      <c r="D155" s="137" t="s">
        <v>291</v>
      </c>
      <c r="E155" s="139" t="s">
        <v>102</v>
      </c>
      <c r="F155" s="141">
        <v>51.5</v>
      </c>
      <c r="G155" s="133">
        <v>3.9</v>
      </c>
      <c r="H155" s="121">
        <v>9</v>
      </c>
      <c r="I155" s="122" t="s">
        <v>327</v>
      </c>
      <c r="J155" s="123">
        <v>12.9</v>
      </c>
      <c r="K155" s="124">
        <v>3.8</v>
      </c>
      <c r="L155" s="121">
        <v>8.9</v>
      </c>
      <c r="M155" s="125" t="s">
        <v>327</v>
      </c>
      <c r="N155" s="123">
        <v>12.7</v>
      </c>
      <c r="O155" s="124">
        <v>3.9</v>
      </c>
      <c r="P155" s="121">
        <v>8.85</v>
      </c>
      <c r="Q155" s="126" t="s">
        <v>327</v>
      </c>
      <c r="R155" s="123">
        <v>12.75</v>
      </c>
      <c r="S155" s="124">
        <v>3.5</v>
      </c>
      <c r="T155" s="121">
        <v>9.65</v>
      </c>
      <c r="U155" s="126" t="s">
        <v>327</v>
      </c>
      <c r="V155" s="123">
        <v>13.15</v>
      </c>
      <c r="X155" s="44">
        <v>4</v>
      </c>
    </row>
    <row r="156" spans="1:24" ht="15" customHeight="1">
      <c r="A156" s="76">
        <v>29</v>
      </c>
      <c r="B156" s="140">
        <v>1829</v>
      </c>
      <c r="C156" s="128" t="s">
        <v>292</v>
      </c>
      <c r="D156" s="137" t="s">
        <v>293</v>
      </c>
      <c r="E156" s="139" t="s">
        <v>64</v>
      </c>
      <c r="F156" s="141">
        <v>51.5</v>
      </c>
      <c r="G156" s="133">
        <v>4.1</v>
      </c>
      <c r="H156" s="121">
        <v>8.95</v>
      </c>
      <c r="I156" s="122" t="s">
        <v>327</v>
      </c>
      <c r="J156" s="123">
        <v>13.049999999999999</v>
      </c>
      <c r="K156" s="124">
        <v>5</v>
      </c>
      <c r="L156" s="121">
        <v>7.3</v>
      </c>
      <c r="M156" s="125" t="s">
        <v>327</v>
      </c>
      <c r="N156" s="123">
        <v>12.3</v>
      </c>
      <c r="O156" s="124">
        <v>4.1</v>
      </c>
      <c r="P156" s="121">
        <v>8.95</v>
      </c>
      <c r="Q156" s="126" t="s">
        <v>327</v>
      </c>
      <c r="R156" s="123">
        <v>13.049999999999999</v>
      </c>
      <c r="S156" s="124">
        <v>3.8</v>
      </c>
      <c r="T156" s="121">
        <v>9.3</v>
      </c>
      <c r="U156" s="126" t="s">
        <v>327</v>
      </c>
      <c r="V156" s="123">
        <v>13.100000000000001</v>
      </c>
      <c r="X156" s="44">
        <v>4</v>
      </c>
    </row>
    <row r="157" spans="1:24" ht="15" customHeight="1">
      <c r="A157" s="76">
        <v>31</v>
      </c>
      <c r="B157" s="140">
        <v>1770</v>
      </c>
      <c r="C157" s="128" t="s">
        <v>323</v>
      </c>
      <c r="D157" s="137" t="s">
        <v>268</v>
      </c>
      <c r="E157" s="139" t="s">
        <v>107</v>
      </c>
      <c r="F157" s="141">
        <v>51.45</v>
      </c>
      <c r="G157" s="133">
        <v>4.1</v>
      </c>
      <c r="H157" s="121">
        <v>9.2</v>
      </c>
      <c r="I157" s="122" t="s">
        <v>327</v>
      </c>
      <c r="J157" s="123">
        <v>13.299999999999999</v>
      </c>
      <c r="K157" s="124">
        <v>3.8</v>
      </c>
      <c r="L157" s="121">
        <v>9.2</v>
      </c>
      <c r="M157" s="125" t="s">
        <v>327</v>
      </c>
      <c r="N157" s="123">
        <v>13</v>
      </c>
      <c r="O157" s="124">
        <v>3.9</v>
      </c>
      <c r="P157" s="121">
        <v>8.55</v>
      </c>
      <c r="Q157" s="126" t="s">
        <v>327</v>
      </c>
      <c r="R157" s="123">
        <v>12.450000000000001</v>
      </c>
      <c r="S157" s="124">
        <v>3.7</v>
      </c>
      <c r="T157" s="121">
        <v>9</v>
      </c>
      <c r="U157" s="126" t="s">
        <v>327</v>
      </c>
      <c r="V157" s="123">
        <v>12.7</v>
      </c>
      <c r="X157" s="44">
        <v>4</v>
      </c>
    </row>
    <row r="158" spans="1:24" ht="15" customHeight="1">
      <c r="A158" s="76">
        <v>32</v>
      </c>
      <c r="B158" s="140">
        <v>382</v>
      </c>
      <c r="C158" s="128" t="s">
        <v>66</v>
      </c>
      <c r="D158" s="137" t="s">
        <v>109</v>
      </c>
      <c r="E158" s="139" t="s">
        <v>37</v>
      </c>
      <c r="F158" s="141">
        <v>51.35</v>
      </c>
      <c r="G158" s="133">
        <v>4.1</v>
      </c>
      <c r="H158" s="121">
        <v>8.7</v>
      </c>
      <c r="I158" s="122" t="s">
        <v>327</v>
      </c>
      <c r="J158" s="123">
        <v>12.799999999999999</v>
      </c>
      <c r="K158" s="124">
        <v>5</v>
      </c>
      <c r="L158" s="121">
        <v>8.05</v>
      </c>
      <c r="M158" s="125" t="s">
        <v>327</v>
      </c>
      <c r="N158" s="123">
        <v>13.05</v>
      </c>
      <c r="O158" s="124">
        <v>4</v>
      </c>
      <c r="P158" s="121">
        <v>8.1</v>
      </c>
      <c r="Q158" s="126" t="s">
        <v>327</v>
      </c>
      <c r="R158" s="123">
        <v>12.1</v>
      </c>
      <c r="S158" s="124">
        <v>3.8</v>
      </c>
      <c r="T158" s="121">
        <v>9.6</v>
      </c>
      <c r="U158" s="126" t="s">
        <v>327</v>
      </c>
      <c r="V158" s="123">
        <v>13.399999999999999</v>
      </c>
      <c r="X158" s="44">
        <v>4</v>
      </c>
    </row>
    <row r="159" spans="1:24" ht="15" customHeight="1">
      <c r="A159" s="76">
        <v>33</v>
      </c>
      <c r="B159" s="140">
        <v>1251</v>
      </c>
      <c r="C159" s="128" t="s">
        <v>274</v>
      </c>
      <c r="D159" s="137" t="s">
        <v>110</v>
      </c>
      <c r="E159" s="139" t="s">
        <v>111</v>
      </c>
      <c r="F159" s="141">
        <v>51.3</v>
      </c>
      <c r="G159" s="133">
        <v>4.2</v>
      </c>
      <c r="H159" s="121">
        <v>9.45</v>
      </c>
      <c r="I159" s="122" t="s">
        <v>327</v>
      </c>
      <c r="J159" s="123">
        <v>13.649999999999999</v>
      </c>
      <c r="K159" s="124">
        <v>3.8</v>
      </c>
      <c r="L159" s="121">
        <v>9.7</v>
      </c>
      <c r="M159" s="125" t="s">
        <v>327</v>
      </c>
      <c r="N159" s="123">
        <v>13.5</v>
      </c>
      <c r="O159" s="124">
        <v>4</v>
      </c>
      <c r="P159" s="121">
        <v>8.75</v>
      </c>
      <c r="Q159" s="126" t="s">
        <v>327</v>
      </c>
      <c r="R159" s="123">
        <v>12.75</v>
      </c>
      <c r="S159" s="124">
        <v>3.6</v>
      </c>
      <c r="T159" s="121">
        <v>7.8</v>
      </c>
      <c r="U159" s="126" t="s">
        <v>327</v>
      </c>
      <c r="V159" s="123">
        <v>11.4</v>
      </c>
      <c r="X159" s="44">
        <v>4</v>
      </c>
    </row>
    <row r="160" spans="1:24" ht="15" customHeight="1">
      <c r="A160" s="76">
        <v>34</v>
      </c>
      <c r="B160" s="140">
        <v>2364</v>
      </c>
      <c r="C160" s="128" t="s">
        <v>119</v>
      </c>
      <c r="D160" s="137" t="s">
        <v>282</v>
      </c>
      <c r="E160" s="139" t="s">
        <v>37</v>
      </c>
      <c r="F160" s="141">
        <v>51.15</v>
      </c>
      <c r="G160" s="133">
        <v>4.1</v>
      </c>
      <c r="H160" s="121">
        <v>8.45</v>
      </c>
      <c r="I160" s="122" t="s">
        <v>327</v>
      </c>
      <c r="J160" s="123">
        <v>12.549999999999999</v>
      </c>
      <c r="K160" s="124">
        <v>3.8</v>
      </c>
      <c r="L160" s="121">
        <v>9.55</v>
      </c>
      <c r="M160" s="125" t="s">
        <v>327</v>
      </c>
      <c r="N160" s="123">
        <v>13.350000000000001</v>
      </c>
      <c r="O160" s="124">
        <v>3.7</v>
      </c>
      <c r="P160" s="121">
        <v>8.65</v>
      </c>
      <c r="Q160" s="126" t="s">
        <v>327</v>
      </c>
      <c r="R160" s="123">
        <v>12.350000000000001</v>
      </c>
      <c r="S160" s="124">
        <v>3.5</v>
      </c>
      <c r="T160" s="121">
        <v>9.4</v>
      </c>
      <c r="U160" s="126" t="s">
        <v>327</v>
      </c>
      <c r="V160" s="123">
        <v>12.9</v>
      </c>
      <c r="X160" s="44">
        <v>4</v>
      </c>
    </row>
    <row r="161" spans="1:24" ht="15" customHeight="1">
      <c r="A161" s="76">
        <v>35</v>
      </c>
      <c r="B161" s="140">
        <v>2374</v>
      </c>
      <c r="C161" s="128" t="s">
        <v>224</v>
      </c>
      <c r="D161" s="137" t="s">
        <v>277</v>
      </c>
      <c r="E161" s="139" t="s">
        <v>34</v>
      </c>
      <c r="F161" s="141">
        <v>49.949999999999996</v>
      </c>
      <c r="G161" s="133">
        <v>4.1</v>
      </c>
      <c r="H161" s="121">
        <v>8.8</v>
      </c>
      <c r="I161" s="122" t="s">
        <v>327</v>
      </c>
      <c r="J161" s="123">
        <v>12.9</v>
      </c>
      <c r="K161" s="124">
        <v>4.2</v>
      </c>
      <c r="L161" s="121">
        <v>8.7</v>
      </c>
      <c r="M161" s="125" t="s">
        <v>327</v>
      </c>
      <c r="N161" s="123">
        <v>12.899999999999999</v>
      </c>
      <c r="O161" s="124">
        <v>3.8</v>
      </c>
      <c r="P161" s="121">
        <v>8</v>
      </c>
      <c r="Q161" s="126" t="s">
        <v>327</v>
      </c>
      <c r="R161" s="123">
        <v>11.8</v>
      </c>
      <c r="S161" s="124">
        <v>3.7</v>
      </c>
      <c r="T161" s="121">
        <v>8.65</v>
      </c>
      <c r="U161" s="126" t="s">
        <v>327</v>
      </c>
      <c r="V161" s="123">
        <v>12.350000000000001</v>
      </c>
      <c r="X161" s="44">
        <v>4</v>
      </c>
    </row>
    <row r="162" spans="1:24" ht="15" customHeight="1">
      <c r="A162" s="76">
        <v>36</v>
      </c>
      <c r="B162" s="140">
        <v>203</v>
      </c>
      <c r="C162" s="128" t="s">
        <v>263</v>
      </c>
      <c r="D162" s="137" t="s">
        <v>269</v>
      </c>
      <c r="E162" s="139" t="s">
        <v>270</v>
      </c>
      <c r="F162" s="141">
        <v>49.8</v>
      </c>
      <c r="G162" s="133">
        <v>4</v>
      </c>
      <c r="H162" s="121">
        <v>9.25</v>
      </c>
      <c r="I162" s="122" t="s">
        <v>327</v>
      </c>
      <c r="J162" s="123">
        <v>13.25</v>
      </c>
      <c r="K162" s="124">
        <v>3.8</v>
      </c>
      <c r="L162" s="121">
        <v>8.9</v>
      </c>
      <c r="M162" s="125" t="s">
        <v>327</v>
      </c>
      <c r="N162" s="123">
        <v>12.7</v>
      </c>
      <c r="O162" s="124">
        <v>3.7</v>
      </c>
      <c r="P162" s="121">
        <v>7.45</v>
      </c>
      <c r="Q162" s="126" t="s">
        <v>327</v>
      </c>
      <c r="R162" s="123">
        <v>11.15</v>
      </c>
      <c r="S162" s="124">
        <v>3.7</v>
      </c>
      <c r="T162" s="121">
        <v>9</v>
      </c>
      <c r="U162" s="126" t="s">
        <v>327</v>
      </c>
      <c r="V162" s="123">
        <v>12.7</v>
      </c>
      <c r="X162" s="44">
        <v>4</v>
      </c>
    </row>
  </sheetData>
  <sheetProtection/>
  <mergeCells count="17">
    <mergeCell ref="K9:M9"/>
    <mergeCell ref="A7:V7"/>
    <mergeCell ref="K5:M5"/>
    <mergeCell ref="K1:O1"/>
    <mergeCell ref="K2:U2"/>
    <mergeCell ref="B1:J1"/>
    <mergeCell ref="A9:C9"/>
    <mergeCell ref="O9:Q9"/>
    <mergeCell ref="S9:U9"/>
    <mergeCell ref="B126:D126"/>
    <mergeCell ref="E126:G126"/>
    <mergeCell ref="C12:E12"/>
    <mergeCell ref="B78:D78"/>
    <mergeCell ref="E78:G78"/>
    <mergeCell ref="D9:F9"/>
    <mergeCell ref="D10:E10"/>
    <mergeCell ref="G9:I9"/>
  </mergeCells>
  <printOptions horizontalCentered="1"/>
  <pageMargins left="0" right="0" top="0.1968503937007874" bottom="0" header="0.1968503937007874" footer="0.1968503937007874"/>
  <pageSetup fitToHeight="3" horizontalDpi="600" verticalDpi="600" orientation="landscape" paperSize="9" scale="74" r:id="rId2"/>
  <rowBreaks count="3" manualBreakCount="3">
    <brk id="42" max="255" man="1"/>
    <brk id="77" max="255" man="1"/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2016-12-04T10:59:54Z</cp:lastPrinted>
  <dcterms:created xsi:type="dcterms:W3CDTF">2003-03-29T09:45:07Z</dcterms:created>
  <dcterms:modified xsi:type="dcterms:W3CDTF">2016-12-04T18:07:40Z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